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660" windowHeight="11955"/>
  </bookViews>
  <sheets>
    <sheet name="בניית תקציב" sheetId="1" r:id="rId1"/>
    <sheet name="חישוב משכנתא תכנון תקציב" sheetId="2" r:id="rId2"/>
  </sheets>
  <calcPr calcId="145621"/>
</workbook>
</file>

<file path=xl/calcChain.xml><?xml version="1.0" encoding="utf-8"?>
<calcChain xmlns="http://schemas.openxmlformats.org/spreadsheetml/2006/main">
  <c r="J3" i="2" l="1"/>
  <c r="D3" i="2"/>
  <c r="J4" i="2"/>
  <c r="D4" i="2"/>
  <c r="F4" i="1"/>
  <c r="H11" i="2" l="1"/>
  <c r="N11" i="1"/>
  <c r="F10" i="1"/>
  <c r="F11" i="1" s="1"/>
  <c r="N5" i="1"/>
  <c r="N4" i="1"/>
  <c r="J4" i="1"/>
  <c r="J5" i="1" s="1"/>
  <c r="B4" i="1"/>
  <c r="B5" i="1" s="1"/>
  <c r="N12" i="1" l="1"/>
  <c r="O12" i="1" s="1"/>
  <c r="J6" i="1"/>
  <c r="K6" i="1" s="1"/>
  <c r="J2" i="2"/>
  <c r="J11" i="2" s="1"/>
  <c r="B6" i="1"/>
  <c r="C6" i="1" s="1"/>
  <c r="D2" i="2"/>
  <c r="G11" i="1"/>
  <c r="B9" i="1"/>
  <c r="B11" i="1" s="1"/>
  <c r="B7" i="1"/>
  <c r="H12" i="2"/>
  <c r="O4" i="1"/>
  <c r="B11" i="2"/>
  <c r="J9" i="1" l="1"/>
  <c r="J11" i="1" s="1"/>
  <c r="J7" i="1"/>
  <c r="J8" i="1" s="1"/>
  <c r="K8" i="1" s="1"/>
  <c r="E11" i="2"/>
  <c r="B12" i="2"/>
  <c r="D11" i="2"/>
  <c r="D10" i="2"/>
  <c r="K10" i="2"/>
  <c r="B8" i="1"/>
  <c r="C8" i="1" s="1"/>
  <c r="C7" i="1"/>
  <c r="E10" i="2"/>
  <c r="H13" i="2"/>
  <c r="J12" i="2"/>
  <c r="K12" i="2"/>
  <c r="J10" i="2"/>
  <c r="I10" i="2" s="1"/>
  <c r="I11" i="2" s="1"/>
  <c r="K11" i="2"/>
  <c r="L11" i="2" s="1"/>
  <c r="K7" i="1" l="1"/>
  <c r="L12" i="2"/>
  <c r="I12" i="2"/>
  <c r="F11" i="2"/>
  <c r="F10" i="2"/>
  <c r="L10" i="2"/>
  <c r="K13" i="2"/>
  <c r="H14" i="2"/>
  <c r="J13" i="2"/>
  <c r="E12" i="2"/>
  <c r="B13" i="2"/>
  <c r="D12" i="2"/>
  <c r="C10" i="2"/>
  <c r="C11" i="2" s="1"/>
  <c r="L13" i="2" l="1"/>
  <c r="C12" i="2"/>
  <c r="J14" i="1"/>
  <c r="J15" i="1" s="1"/>
  <c r="E13" i="2"/>
  <c r="B14" i="2"/>
  <c r="D13" i="2"/>
  <c r="H15" i="2"/>
  <c r="J14" i="2"/>
  <c r="K14" i="2"/>
  <c r="F12" i="2"/>
  <c r="I13" i="2"/>
  <c r="B14" i="1"/>
  <c r="B15" i="1" s="1"/>
  <c r="L14" i="2" l="1"/>
  <c r="I14" i="2"/>
  <c r="F13" i="2"/>
  <c r="K15" i="2"/>
  <c r="H16" i="2"/>
  <c r="J15" i="2"/>
  <c r="C13" i="2"/>
  <c r="E14" i="2"/>
  <c r="B15" i="2"/>
  <c r="D14" i="2"/>
  <c r="L15" i="2" l="1"/>
  <c r="C14" i="2"/>
  <c r="F14" i="2"/>
  <c r="I15" i="2"/>
  <c r="E15" i="2"/>
  <c r="B16" i="2"/>
  <c r="D15" i="2"/>
  <c r="H17" i="2"/>
  <c r="J16" i="2"/>
  <c r="K16" i="2"/>
  <c r="L16" i="2" l="1"/>
  <c r="I16" i="2"/>
  <c r="C15" i="2"/>
  <c r="F15" i="2"/>
  <c r="E16" i="2"/>
  <c r="B17" i="2"/>
  <c r="D16" i="2"/>
  <c r="C16" i="2" s="1"/>
  <c r="K17" i="2"/>
  <c r="H18" i="2"/>
  <c r="J17" i="2"/>
  <c r="L17" i="2" l="1"/>
  <c r="F16" i="2"/>
  <c r="H19" i="2"/>
  <c r="J18" i="2"/>
  <c r="K18" i="2"/>
  <c r="I17" i="2"/>
  <c r="E17" i="2"/>
  <c r="B18" i="2"/>
  <c r="D17" i="2"/>
  <c r="C17" i="2" s="1"/>
  <c r="L18" i="2" l="1"/>
  <c r="I18" i="2"/>
  <c r="K19" i="2"/>
  <c r="H20" i="2"/>
  <c r="J19" i="2"/>
  <c r="F17" i="2"/>
  <c r="E18" i="2"/>
  <c r="B19" i="2"/>
  <c r="D18" i="2"/>
  <c r="C18" i="2" s="1"/>
  <c r="L19" i="2" l="1"/>
  <c r="I19" i="2"/>
  <c r="F18" i="2"/>
  <c r="E19" i="2"/>
  <c r="B20" i="2"/>
  <c r="D19" i="2"/>
  <c r="H21" i="2"/>
  <c r="J20" i="2"/>
  <c r="K20" i="2"/>
  <c r="F19" i="2" l="1"/>
  <c r="L20" i="2"/>
  <c r="C19" i="2"/>
  <c r="I20" i="2"/>
  <c r="E20" i="2"/>
  <c r="B21" i="2"/>
  <c r="D20" i="2"/>
  <c r="K21" i="2"/>
  <c r="H22" i="2"/>
  <c r="J21" i="2"/>
  <c r="L21" i="2" l="1"/>
  <c r="F20" i="2"/>
  <c r="C20" i="2"/>
  <c r="I21" i="2"/>
  <c r="E21" i="2"/>
  <c r="B22" i="2"/>
  <c r="D21" i="2"/>
  <c r="C21" i="2" s="1"/>
  <c r="H23" i="2"/>
  <c r="J22" i="2"/>
  <c r="K22" i="2"/>
  <c r="I22" i="2" l="1"/>
  <c r="L22" i="2"/>
  <c r="F21" i="2"/>
  <c r="E22" i="2"/>
  <c r="B23" i="2"/>
  <c r="D22" i="2"/>
  <c r="C22" i="2" s="1"/>
  <c r="K23" i="2"/>
  <c r="H24" i="2"/>
  <c r="J23" i="2"/>
  <c r="L23" i="2" l="1"/>
  <c r="F22" i="2"/>
  <c r="H25" i="2"/>
  <c r="J24" i="2"/>
  <c r="K24" i="2"/>
  <c r="I23" i="2"/>
  <c r="E23" i="2"/>
  <c r="B24" i="2"/>
  <c r="D23" i="2"/>
  <c r="C23" i="2" s="1"/>
  <c r="L24" i="2" l="1"/>
  <c r="I24" i="2"/>
  <c r="K25" i="2"/>
  <c r="H26" i="2"/>
  <c r="J25" i="2"/>
  <c r="I25" i="2" s="1"/>
  <c r="F23" i="2"/>
  <c r="E24" i="2"/>
  <c r="B25" i="2"/>
  <c r="D24" i="2"/>
  <c r="C24" i="2" s="1"/>
  <c r="F24" i="2" l="1"/>
  <c r="L25" i="2"/>
  <c r="E25" i="2"/>
  <c r="B26" i="2"/>
  <c r="D25" i="2"/>
  <c r="H27" i="2"/>
  <c r="J26" i="2"/>
  <c r="I26" i="2" s="1"/>
  <c r="K26" i="2"/>
  <c r="F25" i="2" l="1"/>
  <c r="L26" i="2"/>
  <c r="C25" i="2"/>
  <c r="E26" i="2"/>
  <c r="B27" i="2"/>
  <c r="D26" i="2"/>
  <c r="K27" i="2"/>
  <c r="H28" i="2"/>
  <c r="J27" i="2"/>
  <c r="L27" i="2" l="1"/>
  <c r="C26" i="2"/>
  <c r="F26" i="2"/>
  <c r="I27" i="2"/>
  <c r="E27" i="2"/>
  <c r="B28" i="2"/>
  <c r="D27" i="2"/>
  <c r="H29" i="2"/>
  <c r="J28" i="2"/>
  <c r="K28" i="2"/>
  <c r="C27" i="2" l="1"/>
  <c r="L28" i="2"/>
  <c r="I28" i="2"/>
  <c r="F27" i="2"/>
  <c r="E28" i="2"/>
  <c r="B29" i="2"/>
  <c r="D28" i="2"/>
  <c r="C28" i="2" s="1"/>
  <c r="K29" i="2"/>
  <c r="H30" i="2"/>
  <c r="J29" i="2"/>
  <c r="L29" i="2" l="1"/>
  <c r="F28" i="2"/>
  <c r="H31" i="2"/>
  <c r="J30" i="2"/>
  <c r="K30" i="2"/>
  <c r="I29" i="2"/>
  <c r="E29" i="2"/>
  <c r="B30" i="2"/>
  <c r="D29" i="2"/>
  <c r="C29" i="2" s="1"/>
  <c r="L30" i="2" l="1"/>
  <c r="I30" i="2"/>
  <c r="K31" i="2"/>
  <c r="H32" i="2"/>
  <c r="J31" i="2"/>
  <c r="F29" i="2"/>
  <c r="E30" i="2"/>
  <c r="B31" i="2"/>
  <c r="D30" i="2"/>
  <c r="C30" i="2" s="1"/>
  <c r="L31" i="2" l="1"/>
  <c r="F30" i="2"/>
  <c r="I31" i="2"/>
  <c r="E31" i="2"/>
  <c r="B32" i="2"/>
  <c r="D31" i="2"/>
  <c r="H33" i="2"/>
  <c r="J32" i="2"/>
  <c r="I32" i="2" s="1"/>
  <c r="K32" i="2"/>
  <c r="F31" i="2" l="1"/>
  <c r="L32" i="2"/>
  <c r="C31" i="2"/>
  <c r="E32" i="2"/>
  <c r="B33" i="2"/>
  <c r="D32" i="2"/>
  <c r="K33" i="2"/>
  <c r="H34" i="2"/>
  <c r="J33" i="2"/>
  <c r="L33" i="2" l="1"/>
  <c r="C32" i="2"/>
  <c r="F32" i="2"/>
  <c r="I33" i="2"/>
  <c r="E33" i="2"/>
  <c r="B34" i="2"/>
  <c r="D33" i="2"/>
  <c r="C33" i="2" s="1"/>
  <c r="H35" i="2"/>
  <c r="J34" i="2"/>
  <c r="K34" i="2"/>
  <c r="L34" i="2" l="1"/>
  <c r="I34" i="2"/>
  <c r="F33" i="2"/>
  <c r="E34" i="2"/>
  <c r="B35" i="2"/>
  <c r="D34" i="2"/>
  <c r="C34" i="2" s="1"/>
  <c r="H36" i="2"/>
  <c r="K35" i="2"/>
  <c r="J35" i="2"/>
  <c r="L35" i="2" l="1"/>
  <c r="F34" i="2"/>
  <c r="K36" i="2"/>
  <c r="H37" i="2"/>
  <c r="J36" i="2"/>
  <c r="I35" i="2"/>
  <c r="B36" i="2"/>
  <c r="E35" i="2"/>
  <c r="D35" i="2"/>
  <c r="C35" i="2" s="1"/>
  <c r="L36" i="2" l="1"/>
  <c r="I36" i="2"/>
  <c r="E36" i="2"/>
  <c r="B37" i="2"/>
  <c r="D36" i="2"/>
  <c r="F35" i="2"/>
  <c r="K37" i="2"/>
  <c r="H38" i="2"/>
  <c r="J37" i="2"/>
  <c r="I37" i="2" l="1"/>
  <c r="F36" i="2"/>
  <c r="C36" i="2"/>
  <c r="L37" i="2"/>
  <c r="K38" i="2"/>
  <c r="H39" i="2"/>
  <c r="J38" i="2"/>
  <c r="I38" i="2" s="1"/>
  <c r="B38" i="2"/>
  <c r="D37" i="2"/>
  <c r="E37" i="2"/>
  <c r="F37" i="2" l="1"/>
  <c r="C37" i="2"/>
  <c r="E38" i="2"/>
  <c r="B39" i="2"/>
  <c r="D38" i="2"/>
  <c r="K39" i="2"/>
  <c r="H40" i="2"/>
  <c r="J39" i="2"/>
  <c r="I39" i="2" s="1"/>
  <c r="L38" i="2"/>
  <c r="F38" i="2" l="1"/>
  <c r="L39" i="2"/>
  <c r="C38" i="2"/>
  <c r="B40" i="2"/>
  <c r="D39" i="2"/>
  <c r="E39" i="2"/>
  <c r="K40" i="2"/>
  <c r="H41" i="2"/>
  <c r="J40" i="2"/>
  <c r="L40" i="2" l="1"/>
  <c r="F39" i="2"/>
  <c r="I40" i="2"/>
  <c r="C39" i="2"/>
  <c r="E40" i="2"/>
  <c r="B41" i="2"/>
  <c r="D40" i="2"/>
  <c r="K41" i="2"/>
  <c r="H42" i="2"/>
  <c r="J41" i="2"/>
  <c r="I41" i="2" l="1"/>
  <c r="F40" i="2"/>
  <c r="L41" i="2"/>
  <c r="B42" i="2"/>
  <c r="D41" i="2"/>
  <c r="E41" i="2"/>
  <c r="K42" i="2"/>
  <c r="H43" i="2"/>
  <c r="J42" i="2"/>
  <c r="I42" i="2" s="1"/>
  <c r="C40" i="2"/>
  <c r="F41" i="2" l="1"/>
  <c r="L42" i="2"/>
  <c r="C41" i="2"/>
  <c r="K43" i="2"/>
  <c r="H44" i="2"/>
  <c r="J43" i="2"/>
  <c r="I43" i="2" s="1"/>
  <c r="E42" i="2"/>
  <c r="B43" i="2"/>
  <c r="D42" i="2"/>
  <c r="F42" i="2" l="1"/>
  <c r="B44" i="2"/>
  <c r="D43" i="2"/>
  <c r="E43" i="2"/>
  <c r="K44" i="2"/>
  <c r="H45" i="2"/>
  <c r="J44" i="2"/>
  <c r="I44" i="2" s="1"/>
  <c r="C42" i="2"/>
  <c r="C43" i="2" s="1"/>
  <c r="L43" i="2"/>
  <c r="F43" i="2" l="1"/>
  <c r="K45" i="2"/>
  <c r="H46" i="2"/>
  <c r="J45" i="2"/>
  <c r="I45" i="2" s="1"/>
  <c r="L44" i="2"/>
  <c r="E44" i="2"/>
  <c r="B45" i="2"/>
  <c r="D44" i="2"/>
  <c r="F44" i="2" l="1"/>
  <c r="K46" i="2"/>
  <c r="H47" i="2"/>
  <c r="J46" i="2"/>
  <c r="I46" i="2" s="1"/>
  <c r="L45" i="2"/>
  <c r="C44" i="2"/>
  <c r="B46" i="2"/>
  <c r="D45" i="2"/>
  <c r="E45" i="2"/>
  <c r="F45" i="2" l="1"/>
  <c r="L46" i="2"/>
  <c r="C45" i="2"/>
  <c r="E46" i="2"/>
  <c r="B47" i="2"/>
  <c r="D46" i="2"/>
  <c r="K47" i="2"/>
  <c r="H48" i="2"/>
  <c r="J47" i="2"/>
  <c r="I47" i="2" s="1"/>
  <c r="F46" i="2" l="1"/>
  <c r="L47" i="2"/>
  <c r="C46" i="2"/>
  <c r="K48" i="2"/>
  <c r="H49" i="2"/>
  <c r="J48" i="2"/>
  <c r="I48" i="2" s="1"/>
  <c r="B48" i="2"/>
  <c r="D47" i="2"/>
  <c r="C47" i="2" s="1"/>
  <c r="E47" i="2"/>
  <c r="F47" i="2" l="1"/>
  <c r="L48" i="2"/>
  <c r="E48" i="2"/>
  <c r="B49" i="2"/>
  <c r="D48" i="2"/>
  <c r="K49" i="2"/>
  <c r="H50" i="2"/>
  <c r="J49" i="2"/>
  <c r="L49" i="2" s="1"/>
  <c r="F48" i="2" l="1"/>
  <c r="C48" i="2"/>
  <c r="I49" i="2"/>
  <c r="K50" i="2"/>
  <c r="H51" i="2"/>
  <c r="J50" i="2"/>
  <c r="B50" i="2"/>
  <c r="D49" i="2"/>
  <c r="E49" i="2"/>
  <c r="F49" i="2" l="1"/>
  <c r="L50" i="2"/>
  <c r="I50" i="2"/>
  <c r="C49" i="2"/>
  <c r="E50" i="2"/>
  <c r="B51" i="2"/>
  <c r="D50" i="2"/>
  <c r="K51" i="2"/>
  <c r="L51" i="2" s="1"/>
  <c r="H52" i="2"/>
  <c r="J51" i="2"/>
  <c r="I51" i="2" l="1"/>
  <c r="F50" i="2"/>
  <c r="C50" i="2"/>
  <c r="K52" i="2"/>
  <c r="H53" i="2"/>
  <c r="J52" i="2"/>
  <c r="B52" i="2"/>
  <c r="D51" i="2"/>
  <c r="C51" i="2" s="1"/>
  <c r="E51" i="2"/>
  <c r="I52" i="2" l="1"/>
  <c r="F51" i="2"/>
  <c r="L52" i="2"/>
  <c r="E52" i="2"/>
  <c r="B53" i="2"/>
  <c r="D52" i="2"/>
  <c r="K53" i="2"/>
  <c r="H54" i="2"/>
  <c r="J53" i="2"/>
  <c r="I53" i="2" s="1"/>
  <c r="F52" i="2" l="1"/>
  <c r="L53" i="2"/>
  <c r="C52" i="2"/>
  <c r="B54" i="2"/>
  <c r="D53" i="2"/>
  <c r="E53" i="2"/>
  <c r="K54" i="2"/>
  <c r="H55" i="2"/>
  <c r="J54" i="2"/>
  <c r="I54" i="2" s="1"/>
  <c r="C53" i="2" l="1"/>
  <c r="F53" i="2"/>
  <c r="L54" i="2"/>
  <c r="K55" i="2"/>
  <c r="H56" i="2"/>
  <c r="J55" i="2"/>
  <c r="I55" i="2" s="1"/>
  <c r="E54" i="2"/>
  <c r="B55" i="2"/>
  <c r="D54" i="2"/>
  <c r="F54" i="2" l="1"/>
  <c r="B56" i="2"/>
  <c r="D55" i="2"/>
  <c r="E55" i="2"/>
  <c r="C54" i="2"/>
  <c r="L55" i="2"/>
  <c r="K56" i="2"/>
  <c r="H57" i="2"/>
  <c r="J56" i="2"/>
  <c r="C55" i="2" l="1"/>
  <c r="L56" i="2"/>
  <c r="I56" i="2"/>
  <c r="F55" i="2"/>
  <c r="K57" i="2"/>
  <c r="H58" i="2"/>
  <c r="J57" i="2"/>
  <c r="E56" i="2"/>
  <c r="B57" i="2"/>
  <c r="D56" i="2"/>
  <c r="F56" i="2" l="1"/>
  <c r="L57" i="2"/>
  <c r="I57" i="2"/>
  <c r="B58" i="2"/>
  <c r="D57" i="2"/>
  <c r="E57" i="2"/>
  <c r="K58" i="2"/>
  <c r="H59" i="2"/>
  <c r="J58" i="2"/>
  <c r="C56" i="2"/>
  <c r="C57" i="2" l="1"/>
  <c r="L58" i="2"/>
  <c r="I58" i="2"/>
  <c r="F57" i="2"/>
  <c r="K59" i="2"/>
  <c r="H60" i="2"/>
  <c r="J59" i="2"/>
  <c r="I59" i="2" s="1"/>
  <c r="E58" i="2"/>
  <c r="B59" i="2"/>
  <c r="D58" i="2"/>
  <c r="F58" i="2" l="1"/>
  <c r="B60" i="2"/>
  <c r="D59" i="2"/>
  <c r="E59" i="2"/>
  <c r="K60" i="2"/>
  <c r="H61" i="2"/>
  <c r="J60" i="2"/>
  <c r="C58" i="2"/>
  <c r="C59" i="2" s="1"/>
  <c r="L59" i="2"/>
  <c r="L60" i="2" l="1"/>
  <c r="I60" i="2"/>
  <c r="F59" i="2"/>
  <c r="K61" i="2"/>
  <c r="H62" i="2"/>
  <c r="J61" i="2"/>
  <c r="I61" i="2" s="1"/>
  <c r="E60" i="2"/>
  <c r="B61" i="2"/>
  <c r="D60" i="2"/>
  <c r="F60" i="2" l="1"/>
  <c r="B62" i="2"/>
  <c r="D61" i="2"/>
  <c r="E61" i="2"/>
  <c r="K62" i="2"/>
  <c r="H63" i="2"/>
  <c r="J62" i="2"/>
  <c r="C60" i="2"/>
  <c r="L61" i="2"/>
  <c r="F61" i="2" l="1"/>
  <c r="L62" i="2"/>
  <c r="I62" i="2"/>
  <c r="C61" i="2"/>
  <c r="K63" i="2"/>
  <c r="H64" i="2"/>
  <c r="J63" i="2"/>
  <c r="I63" i="2" s="1"/>
  <c r="E62" i="2"/>
  <c r="B63" i="2"/>
  <c r="D62" i="2"/>
  <c r="F62" i="2" l="1"/>
  <c r="B64" i="2"/>
  <c r="D63" i="2"/>
  <c r="E63" i="2"/>
  <c r="K64" i="2"/>
  <c r="H65" i="2"/>
  <c r="J64" i="2"/>
  <c r="C62" i="2"/>
  <c r="L63" i="2"/>
  <c r="L64" i="2" l="1"/>
  <c r="I64" i="2"/>
  <c r="F63" i="2"/>
  <c r="C63" i="2"/>
  <c r="E64" i="2"/>
  <c r="B65" i="2"/>
  <c r="D64" i="2"/>
  <c r="K65" i="2"/>
  <c r="H66" i="2"/>
  <c r="J65" i="2"/>
  <c r="L65" i="2" l="1"/>
  <c r="F64" i="2"/>
  <c r="B66" i="2"/>
  <c r="D65" i="2"/>
  <c r="E65" i="2"/>
  <c r="I65" i="2"/>
  <c r="K66" i="2"/>
  <c r="H67" i="2"/>
  <c r="J66" i="2"/>
  <c r="C64" i="2"/>
  <c r="L66" i="2" l="1"/>
  <c r="I66" i="2"/>
  <c r="F65" i="2"/>
  <c r="C65" i="2"/>
  <c r="K67" i="2"/>
  <c r="H68" i="2"/>
  <c r="J67" i="2"/>
  <c r="E66" i="2"/>
  <c r="B67" i="2"/>
  <c r="D66" i="2"/>
  <c r="I67" i="2" l="1"/>
  <c r="F66" i="2"/>
  <c r="B68" i="2"/>
  <c r="D67" i="2"/>
  <c r="E67" i="2"/>
  <c r="K68" i="2"/>
  <c r="H69" i="2"/>
  <c r="J68" i="2"/>
  <c r="I68" i="2" s="1"/>
  <c r="C66" i="2"/>
  <c r="L67" i="2"/>
  <c r="F67" i="2" l="1"/>
  <c r="C67" i="2"/>
  <c r="K69" i="2"/>
  <c r="H70" i="2"/>
  <c r="J69" i="2"/>
  <c r="I69" i="2" s="1"/>
  <c r="L68" i="2"/>
  <c r="E68" i="2"/>
  <c r="B69" i="2"/>
  <c r="D68" i="2"/>
  <c r="F68" i="2" l="1"/>
  <c r="K70" i="2"/>
  <c r="H71" i="2"/>
  <c r="J70" i="2"/>
  <c r="L69" i="2"/>
  <c r="C68" i="2"/>
  <c r="B70" i="2"/>
  <c r="D69" i="2"/>
  <c r="E69" i="2"/>
  <c r="L70" i="2" l="1"/>
  <c r="F69" i="2"/>
  <c r="C69" i="2"/>
  <c r="E70" i="2"/>
  <c r="B71" i="2"/>
  <c r="D70" i="2"/>
  <c r="I70" i="2"/>
  <c r="K71" i="2"/>
  <c r="H72" i="2"/>
  <c r="J71" i="2"/>
  <c r="C70" i="2" l="1"/>
  <c r="I71" i="2"/>
  <c r="F70" i="2"/>
  <c r="L71" i="2"/>
  <c r="B72" i="2"/>
  <c r="D71" i="2"/>
  <c r="E71" i="2"/>
  <c r="K72" i="2"/>
  <c r="H73" i="2"/>
  <c r="J72" i="2"/>
  <c r="I72" i="2" l="1"/>
  <c r="L72" i="2"/>
  <c r="F71" i="2"/>
  <c r="K73" i="2"/>
  <c r="H74" i="2"/>
  <c r="J73" i="2"/>
  <c r="C71" i="2"/>
  <c r="E72" i="2"/>
  <c r="B73" i="2"/>
  <c r="D72" i="2"/>
  <c r="C72" i="2" l="1"/>
  <c r="I73" i="2"/>
  <c r="F72" i="2"/>
  <c r="K74" i="2"/>
  <c r="H75" i="2"/>
  <c r="J74" i="2"/>
  <c r="L73" i="2"/>
  <c r="B74" i="2"/>
  <c r="D73" i="2"/>
  <c r="C73" i="2" s="1"/>
  <c r="E73" i="2"/>
  <c r="L74" i="2" l="1"/>
  <c r="I74" i="2"/>
  <c r="F73" i="2"/>
  <c r="K75" i="2"/>
  <c r="H76" i="2"/>
  <c r="J75" i="2"/>
  <c r="I75" i="2" s="1"/>
  <c r="E74" i="2"/>
  <c r="B75" i="2"/>
  <c r="D74" i="2"/>
  <c r="F74" i="2" l="1"/>
  <c r="C74" i="2"/>
  <c r="L75" i="2"/>
  <c r="B76" i="2"/>
  <c r="D75" i="2"/>
  <c r="E75" i="2"/>
  <c r="K76" i="2"/>
  <c r="L76" i="2" s="1"/>
  <c r="H77" i="2"/>
  <c r="J76" i="2"/>
  <c r="I76" i="2" s="1"/>
  <c r="C75" i="2" l="1"/>
  <c r="E76" i="2"/>
  <c r="B77" i="2"/>
  <c r="D76" i="2"/>
  <c r="F76" i="2" s="1"/>
  <c r="F75" i="2"/>
  <c r="K77" i="2"/>
  <c r="H78" i="2"/>
  <c r="J77" i="2"/>
  <c r="I77" i="2" s="1"/>
  <c r="C76" i="2" l="1"/>
  <c r="L77" i="2"/>
  <c r="B78" i="2"/>
  <c r="D77" i="2"/>
  <c r="E77" i="2"/>
  <c r="K78" i="2"/>
  <c r="H79" i="2"/>
  <c r="J78" i="2"/>
  <c r="I78" i="2" s="1"/>
  <c r="C77" i="2" l="1"/>
  <c r="L78" i="2"/>
  <c r="F77" i="2"/>
  <c r="K79" i="2"/>
  <c r="H80" i="2"/>
  <c r="J79" i="2"/>
  <c r="I79" i="2" s="1"/>
  <c r="E78" i="2"/>
  <c r="B79" i="2"/>
  <c r="D78" i="2"/>
  <c r="F78" i="2" l="1"/>
  <c r="C78" i="2"/>
  <c r="L79" i="2"/>
  <c r="B80" i="2"/>
  <c r="D79" i="2"/>
  <c r="E79" i="2"/>
  <c r="K80" i="2"/>
  <c r="L80" i="2" s="1"/>
  <c r="H81" i="2"/>
  <c r="J80" i="2"/>
  <c r="I80" i="2" s="1"/>
  <c r="C79" i="2" l="1"/>
  <c r="E80" i="2"/>
  <c r="B81" i="2"/>
  <c r="D80" i="2"/>
  <c r="F79" i="2"/>
  <c r="K81" i="2"/>
  <c r="H82" i="2"/>
  <c r="J81" i="2"/>
  <c r="I81" i="2" s="1"/>
  <c r="F80" i="2" l="1"/>
  <c r="L81" i="2"/>
  <c r="B82" i="2"/>
  <c r="D81" i="2"/>
  <c r="E81" i="2"/>
  <c r="K82" i="2"/>
  <c r="H83" i="2"/>
  <c r="J82" i="2"/>
  <c r="I82" i="2" s="1"/>
  <c r="C80" i="2"/>
  <c r="F81" i="2" l="1"/>
  <c r="L82" i="2"/>
  <c r="C81" i="2"/>
  <c r="K83" i="2"/>
  <c r="H84" i="2"/>
  <c r="J83" i="2"/>
  <c r="I83" i="2" s="1"/>
  <c r="E82" i="2"/>
  <c r="B83" i="2"/>
  <c r="D82" i="2"/>
  <c r="F82" i="2" l="1"/>
  <c r="B84" i="2"/>
  <c r="D83" i="2"/>
  <c r="E83" i="2"/>
  <c r="K84" i="2"/>
  <c r="H85" i="2"/>
  <c r="J84" i="2"/>
  <c r="I84" i="2" s="1"/>
  <c r="C82" i="2"/>
  <c r="L83" i="2"/>
  <c r="L84" i="2" l="1"/>
  <c r="F83" i="2"/>
  <c r="C83" i="2"/>
  <c r="K85" i="2"/>
  <c r="H86" i="2"/>
  <c r="J85" i="2"/>
  <c r="I85" i="2" s="1"/>
  <c r="E84" i="2"/>
  <c r="B85" i="2"/>
  <c r="D84" i="2"/>
  <c r="F84" i="2" l="1"/>
  <c r="B86" i="2"/>
  <c r="D85" i="2"/>
  <c r="E85" i="2"/>
  <c r="K86" i="2"/>
  <c r="H87" i="2"/>
  <c r="J86" i="2"/>
  <c r="C84" i="2"/>
  <c r="L85" i="2"/>
  <c r="L86" i="2" l="1"/>
  <c r="I86" i="2"/>
  <c r="F85" i="2"/>
  <c r="C85" i="2"/>
  <c r="K87" i="2"/>
  <c r="H88" i="2"/>
  <c r="J87" i="2"/>
  <c r="I87" i="2" s="1"/>
  <c r="E86" i="2"/>
  <c r="B87" i="2"/>
  <c r="D86" i="2"/>
  <c r="F86" i="2" l="1"/>
  <c r="B88" i="2"/>
  <c r="D87" i="2"/>
  <c r="E87" i="2"/>
  <c r="K88" i="2"/>
  <c r="H89" i="2"/>
  <c r="J88" i="2"/>
  <c r="I88" i="2" s="1"/>
  <c r="C86" i="2"/>
  <c r="L87" i="2"/>
  <c r="L88" i="2" l="1"/>
  <c r="F87" i="2"/>
  <c r="C87" i="2"/>
  <c r="E88" i="2"/>
  <c r="B89" i="2"/>
  <c r="D88" i="2"/>
  <c r="K89" i="2"/>
  <c r="H90" i="2"/>
  <c r="J89" i="2"/>
  <c r="L89" i="2" l="1"/>
  <c r="F88" i="2"/>
  <c r="B90" i="2"/>
  <c r="D89" i="2"/>
  <c r="E89" i="2"/>
  <c r="I89" i="2"/>
  <c r="K90" i="2"/>
  <c r="H91" i="2"/>
  <c r="J90" i="2"/>
  <c r="C88" i="2"/>
  <c r="I90" i="2" l="1"/>
  <c r="L90" i="2"/>
  <c r="C89" i="2"/>
  <c r="F89" i="2"/>
  <c r="K91" i="2"/>
  <c r="H92" i="2"/>
  <c r="J91" i="2"/>
  <c r="I91" i="2" s="1"/>
  <c r="E90" i="2"/>
  <c r="B91" i="2"/>
  <c r="D90" i="2"/>
  <c r="F90" i="2" l="1"/>
  <c r="B92" i="2"/>
  <c r="D91" i="2"/>
  <c r="E91" i="2"/>
  <c r="K92" i="2"/>
  <c r="H93" i="2"/>
  <c r="J92" i="2"/>
  <c r="I92" i="2" s="1"/>
  <c r="C90" i="2"/>
  <c r="L91" i="2"/>
  <c r="C91" i="2" l="1"/>
  <c r="F91" i="2"/>
  <c r="K93" i="2"/>
  <c r="H94" i="2"/>
  <c r="J93" i="2"/>
  <c r="L92" i="2"/>
  <c r="E92" i="2"/>
  <c r="B93" i="2"/>
  <c r="D92" i="2"/>
  <c r="C92" i="2" s="1"/>
  <c r="L93" i="2" l="1"/>
  <c r="F92" i="2"/>
  <c r="B94" i="2"/>
  <c r="D93" i="2"/>
  <c r="C93" i="2" s="1"/>
  <c r="E93" i="2"/>
  <c r="I93" i="2"/>
  <c r="K94" i="2"/>
  <c r="H95" i="2"/>
  <c r="J94" i="2"/>
  <c r="I94" i="2" l="1"/>
  <c r="F93" i="2"/>
  <c r="K95" i="2"/>
  <c r="H96" i="2"/>
  <c r="J95" i="2"/>
  <c r="I95" i="2" s="1"/>
  <c r="L94" i="2"/>
  <c r="E94" i="2"/>
  <c r="B95" i="2"/>
  <c r="D94" i="2"/>
  <c r="F94" i="2" l="1"/>
  <c r="K96" i="2"/>
  <c r="H97" i="2"/>
  <c r="J96" i="2"/>
  <c r="L95" i="2"/>
  <c r="C94" i="2"/>
  <c r="B96" i="2"/>
  <c r="D95" i="2"/>
  <c r="E95" i="2"/>
  <c r="F95" i="2" l="1"/>
  <c r="L96" i="2"/>
  <c r="C95" i="2"/>
  <c r="E96" i="2"/>
  <c r="B97" i="2"/>
  <c r="D96" i="2"/>
  <c r="I96" i="2"/>
  <c r="K97" i="2"/>
  <c r="H98" i="2"/>
  <c r="J97" i="2"/>
  <c r="L97" i="2" l="1"/>
  <c r="F96" i="2"/>
  <c r="I97" i="2"/>
  <c r="B98" i="2"/>
  <c r="D97" i="2"/>
  <c r="E97" i="2"/>
  <c r="K98" i="2"/>
  <c r="H99" i="2"/>
  <c r="J98" i="2"/>
  <c r="C96" i="2"/>
  <c r="F97" i="2" l="1"/>
  <c r="L98" i="2"/>
  <c r="I98" i="2"/>
  <c r="C97" i="2"/>
  <c r="K99" i="2"/>
  <c r="H100" i="2"/>
  <c r="J99" i="2"/>
  <c r="I99" i="2" s="1"/>
  <c r="E98" i="2"/>
  <c r="B99" i="2"/>
  <c r="D98" i="2"/>
  <c r="F98" i="2" l="1"/>
  <c r="B100" i="2"/>
  <c r="D99" i="2"/>
  <c r="E99" i="2"/>
  <c r="K100" i="2"/>
  <c r="H101" i="2"/>
  <c r="J100" i="2"/>
  <c r="I100" i="2" s="1"/>
  <c r="C98" i="2"/>
  <c r="L99" i="2"/>
  <c r="C99" i="2" l="1"/>
  <c r="F99" i="2"/>
  <c r="L100" i="2"/>
  <c r="K101" i="2"/>
  <c r="H102" i="2"/>
  <c r="J101" i="2"/>
  <c r="I101" i="2" s="1"/>
  <c r="E100" i="2"/>
  <c r="D100" i="2"/>
  <c r="C100" i="2" s="1"/>
  <c r="B101" i="2"/>
  <c r="F100" i="2" l="1"/>
  <c r="L101" i="2"/>
  <c r="B102" i="2"/>
  <c r="D101" i="2"/>
  <c r="E101" i="2"/>
  <c r="K102" i="2"/>
  <c r="H103" i="2"/>
  <c r="J102" i="2"/>
  <c r="I102" i="2" s="1"/>
  <c r="F101" i="2" l="1"/>
  <c r="L102" i="2"/>
  <c r="B103" i="2"/>
  <c r="D102" i="2"/>
  <c r="E102" i="2"/>
  <c r="K103" i="2"/>
  <c r="H104" i="2"/>
  <c r="J103" i="2"/>
  <c r="I103" i="2" s="1"/>
  <c r="C101" i="2"/>
  <c r="F102" i="2" l="1"/>
  <c r="C102" i="2"/>
  <c r="L103" i="2"/>
  <c r="K104" i="2"/>
  <c r="H105" i="2"/>
  <c r="J104" i="2"/>
  <c r="I104" i="2" s="1"/>
  <c r="B104" i="2"/>
  <c r="D103" i="2"/>
  <c r="C103" i="2" s="1"/>
  <c r="E103" i="2"/>
  <c r="B105" i="2" l="1"/>
  <c r="D104" i="2"/>
  <c r="C104" i="2" s="1"/>
  <c r="E104" i="2"/>
  <c r="K105" i="2"/>
  <c r="H106" i="2"/>
  <c r="J105" i="2"/>
  <c r="F103" i="2"/>
  <c r="L104" i="2"/>
  <c r="L105" i="2" l="1"/>
  <c r="I105" i="2"/>
  <c r="K106" i="2"/>
  <c r="J106" i="2"/>
  <c r="H107" i="2"/>
  <c r="F104" i="2"/>
  <c r="B106" i="2"/>
  <c r="D105" i="2"/>
  <c r="E105" i="2"/>
  <c r="L106" i="2" l="1"/>
  <c r="I106" i="2"/>
  <c r="F105" i="2"/>
  <c r="C105" i="2"/>
  <c r="B107" i="2"/>
  <c r="D106" i="2"/>
  <c r="E106" i="2"/>
  <c r="K107" i="2"/>
  <c r="H108" i="2"/>
  <c r="J107" i="2"/>
  <c r="I107" i="2" s="1"/>
  <c r="L107" i="2" l="1"/>
  <c r="F106" i="2"/>
  <c r="C106" i="2"/>
  <c r="K108" i="2"/>
  <c r="H109" i="2"/>
  <c r="J108" i="2"/>
  <c r="I108" i="2" s="1"/>
  <c r="E107" i="2"/>
  <c r="B108" i="2"/>
  <c r="D107" i="2"/>
  <c r="F107" i="2" l="1"/>
  <c r="B109" i="2"/>
  <c r="D108" i="2"/>
  <c r="E108" i="2"/>
  <c r="K109" i="2"/>
  <c r="H110" i="2"/>
  <c r="J109" i="2"/>
  <c r="I109" i="2" s="1"/>
  <c r="C107" i="2"/>
  <c r="L108" i="2"/>
  <c r="C108" i="2" l="1"/>
  <c r="F108" i="2"/>
  <c r="H111" i="2"/>
  <c r="J110" i="2"/>
  <c r="I110" i="2" s="1"/>
  <c r="K110" i="2"/>
  <c r="L109" i="2"/>
  <c r="E109" i="2"/>
  <c r="B110" i="2"/>
  <c r="D109" i="2"/>
  <c r="F109" i="2" l="1"/>
  <c r="L110" i="2"/>
  <c r="E110" i="2"/>
  <c r="B111" i="2"/>
  <c r="D110" i="2"/>
  <c r="C109" i="2"/>
  <c r="K111" i="2"/>
  <c r="H112" i="2"/>
  <c r="J111" i="2"/>
  <c r="L111" i="2" l="1"/>
  <c r="F110" i="2"/>
  <c r="C110" i="2"/>
  <c r="I111" i="2"/>
  <c r="E111" i="2"/>
  <c r="B112" i="2"/>
  <c r="D111" i="2"/>
  <c r="C111" i="2" s="1"/>
  <c r="H113" i="2"/>
  <c r="J112" i="2"/>
  <c r="K112" i="2"/>
  <c r="I112" i="2" l="1"/>
  <c r="K113" i="2"/>
  <c r="H114" i="2"/>
  <c r="J113" i="2"/>
  <c r="F111" i="2"/>
  <c r="L112" i="2"/>
  <c r="E112" i="2"/>
  <c r="B113" i="2"/>
  <c r="D112" i="2"/>
  <c r="C112" i="2" s="1"/>
  <c r="L113" i="2" l="1"/>
  <c r="F112" i="2"/>
  <c r="H115" i="2"/>
  <c r="J114" i="2"/>
  <c r="K114" i="2"/>
  <c r="E113" i="2"/>
  <c r="B114" i="2"/>
  <c r="D113" i="2"/>
  <c r="C113" i="2" s="1"/>
  <c r="I113" i="2"/>
  <c r="I114" i="2" l="1"/>
  <c r="L114" i="2"/>
  <c r="F113" i="2"/>
  <c r="E114" i="2"/>
  <c r="B115" i="2"/>
  <c r="D114" i="2"/>
  <c r="C114" i="2" s="1"/>
  <c r="K115" i="2"/>
  <c r="H116" i="2"/>
  <c r="J115" i="2"/>
  <c r="L115" i="2" l="1"/>
  <c r="I115" i="2"/>
  <c r="E115" i="2"/>
  <c r="B116" i="2"/>
  <c r="D115" i="2"/>
  <c r="C115" i="2" s="1"/>
  <c r="F114" i="2"/>
  <c r="H117" i="2"/>
  <c r="J116" i="2"/>
  <c r="K116" i="2"/>
  <c r="L116" i="2" l="1"/>
  <c r="I116" i="2"/>
  <c r="K117" i="2"/>
  <c r="H118" i="2"/>
  <c r="J117" i="2"/>
  <c r="F115" i="2"/>
  <c r="E116" i="2"/>
  <c r="B117" i="2"/>
  <c r="D116" i="2"/>
  <c r="C116" i="2" s="1"/>
  <c r="L117" i="2" l="1"/>
  <c r="F116" i="2"/>
  <c r="E117" i="2"/>
  <c r="B118" i="2"/>
  <c r="D117" i="2"/>
  <c r="H119" i="2"/>
  <c r="J118" i="2"/>
  <c r="K118" i="2"/>
  <c r="I117" i="2"/>
  <c r="F117" i="2" l="1"/>
  <c r="L118" i="2"/>
  <c r="I118" i="2"/>
  <c r="C117" i="2"/>
  <c r="E118" i="2"/>
  <c r="B119" i="2"/>
  <c r="D118" i="2"/>
  <c r="K119" i="2"/>
  <c r="L119" i="2" s="1"/>
  <c r="H120" i="2"/>
  <c r="J119" i="2"/>
  <c r="I119" i="2" l="1"/>
  <c r="F118" i="2"/>
  <c r="C118" i="2"/>
  <c r="H121" i="2"/>
  <c r="J120" i="2"/>
  <c r="K120" i="2"/>
  <c r="E119" i="2"/>
  <c r="B120" i="2"/>
  <c r="D119" i="2"/>
  <c r="C119" i="2" l="1"/>
  <c r="L120" i="2"/>
  <c r="I120" i="2"/>
  <c r="F119" i="2"/>
  <c r="K121" i="2"/>
  <c r="H122" i="2"/>
  <c r="J121" i="2"/>
  <c r="E120" i="2"/>
  <c r="B121" i="2"/>
  <c r="D120" i="2"/>
  <c r="C120" i="2" l="1"/>
  <c r="L121" i="2"/>
  <c r="H123" i="2"/>
  <c r="J122" i="2"/>
  <c r="K122" i="2"/>
  <c r="E121" i="2"/>
  <c r="B122" i="2"/>
  <c r="D121" i="2"/>
  <c r="C121" i="2" s="1"/>
  <c r="F120" i="2"/>
  <c r="I121" i="2"/>
  <c r="L122" i="2" l="1"/>
  <c r="I122" i="2"/>
  <c r="F121" i="2"/>
  <c r="E122" i="2"/>
  <c r="B123" i="2"/>
  <c r="D122" i="2"/>
  <c r="C122" i="2" s="1"/>
  <c r="K123" i="2"/>
  <c r="H124" i="2"/>
  <c r="J123" i="2"/>
  <c r="L123" i="2" l="1"/>
  <c r="E123" i="2"/>
  <c r="B124" i="2"/>
  <c r="D123" i="2"/>
  <c r="C123" i="2" s="1"/>
  <c r="I123" i="2"/>
  <c r="F122" i="2"/>
  <c r="H125" i="2"/>
  <c r="J124" i="2"/>
  <c r="I124" i="2" s="1"/>
  <c r="K124" i="2"/>
  <c r="K125" i="2" l="1"/>
  <c r="H126" i="2"/>
  <c r="J125" i="2"/>
  <c r="E124" i="2"/>
  <c r="B125" i="2"/>
  <c r="D124" i="2"/>
  <c r="C124" i="2" s="1"/>
  <c r="L124" i="2"/>
  <c r="F123" i="2"/>
  <c r="L125" i="2" l="1"/>
  <c r="H127" i="2"/>
  <c r="J126" i="2"/>
  <c r="K126" i="2"/>
  <c r="E125" i="2"/>
  <c r="B126" i="2"/>
  <c r="D125" i="2"/>
  <c r="C125" i="2" s="1"/>
  <c r="F124" i="2"/>
  <c r="I125" i="2"/>
  <c r="L126" i="2" l="1"/>
  <c r="I126" i="2"/>
  <c r="F125" i="2"/>
  <c r="E126" i="2"/>
  <c r="B127" i="2"/>
  <c r="D126" i="2"/>
  <c r="C126" i="2" s="1"/>
  <c r="K127" i="2"/>
  <c r="H128" i="2"/>
  <c r="J127" i="2"/>
  <c r="L127" i="2" l="1"/>
  <c r="I127" i="2"/>
  <c r="E127" i="2"/>
  <c r="B128" i="2"/>
  <c r="D127" i="2"/>
  <c r="C127" i="2" s="1"/>
  <c r="F126" i="2"/>
  <c r="H129" i="2"/>
  <c r="J128" i="2"/>
  <c r="I128" i="2" s="1"/>
  <c r="K128" i="2"/>
  <c r="K129" i="2" l="1"/>
  <c r="H130" i="2"/>
  <c r="J129" i="2"/>
  <c r="L129" i="2" s="1"/>
  <c r="F127" i="2"/>
  <c r="L128" i="2"/>
  <c r="E128" i="2"/>
  <c r="B129" i="2"/>
  <c r="D128" i="2"/>
  <c r="C128" i="2" s="1"/>
  <c r="F128" i="2" l="1"/>
  <c r="H131" i="2"/>
  <c r="J130" i="2"/>
  <c r="K130" i="2"/>
  <c r="E129" i="2"/>
  <c r="B130" i="2"/>
  <c r="D129" i="2"/>
  <c r="C129" i="2" s="1"/>
  <c r="I129" i="2"/>
  <c r="I130" i="2" l="1"/>
  <c r="L130" i="2"/>
  <c r="E130" i="2"/>
  <c r="B131" i="2"/>
  <c r="D130" i="2"/>
  <c r="C130" i="2" s="1"/>
  <c r="F129" i="2"/>
  <c r="K131" i="2"/>
  <c r="H132" i="2"/>
  <c r="J131" i="2"/>
  <c r="I131" i="2" s="1"/>
  <c r="L131" i="2" l="1"/>
  <c r="F130" i="2"/>
  <c r="H133" i="2"/>
  <c r="J132" i="2"/>
  <c r="K132" i="2"/>
  <c r="E131" i="2"/>
  <c r="B132" i="2"/>
  <c r="D131" i="2"/>
  <c r="C131" i="2" s="1"/>
  <c r="L132" i="2" l="1"/>
  <c r="I132" i="2"/>
  <c r="E132" i="2"/>
  <c r="B133" i="2"/>
  <c r="D132" i="2"/>
  <c r="C132" i="2" s="1"/>
  <c r="F131" i="2"/>
  <c r="K133" i="2"/>
  <c r="H134" i="2"/>
  <c r="J133" i="2"/>
  <c r="L133" i="2" l="1"/>
  <c r="I133" i="2"/>
  <c r="F132" i="2"/>
  <c r="E133" i="2"/>
  <c r="B134" i="2"/>
  <c r="D133" i="2"/>
  <c r="H135" i="2"/>
  <c r="J134" i="2"/>
  <c r="I134" i="2" s="1"/>
  <c r="K134" i="2"/>
  <c r="F133" i="2" l="1"/>
  <c r="L134" i="2"/>
  <c r="C133" i="2"/>
  <c r="E134" i="2"/>
  <c r="B135" i="2"/>
  <c r="D134" i="2"/>
  <c r="K135" i="2"/>
  <c r="H136" i="2"/>
  <c r="J135" i="2"/>
  <c r="L135" i="2" l="1"/>
  <c r="C134" i="2"/>
  <c r="I135" i="2"/>
  <c r="E135" i="2"/>
  <c r="B136" i="2"/>
  <c r="D135" i="2"/>
  <c r="C135" i="2" s="1"/>
  <c r="F134" i="2"/>
  <c r="H137" i="2"/>
  <c r="J136" i="2"/>
  <c r="K136" i="2"/>
  <c r="I136" i="2" l="1"/>
  <c r="L136" i="2"/>
  <c r="F135" i="2"/>
  <c r="K137" i="2"/>
  <c r="H138" i="2"/>
  <c r="J137" i="2"/>
  <c r="E136" i="2"/>
  <c r="B137" i="2"/>
  <c r="D136" i="2"/>
  <c r="C136" i="2" s="1"/>
  <c r="L137" i="2" l="1"/>
  <c r="F136" i="2"/>
  <c r="E137" i="2"/>
  <c r="B138" i="2"/>
  <c r="D137" i="2"/>
  <c r="H139" i="2"/>
  <c r="J138" i="2"/>
  <c r="K138" i="2"/>
  <c r="I137" i="2"/>
  <c r="F137" i="2" l="1"/>
  <c r="I138" i="2"/>
  <c r="L138" i="2"/>
  <c r="C137" i="2"/>
  <c r="E138" i="2"/>
  <c r="B139" i="2"/>
  <c r="D138" i="2"/>
  <c r="K139" i="2"/>
  <c r="L139" i="2" s="1"/>
  <c r="H140" i="2"/>
  <c r="J139" i="2"/>
  <c r="I139" i="2" s="1"/>
  <c r="F138" i="2" l="1"/>
  <c r="C138" i="2"/>
  <c r="H141" i="2"/>
  <c r="J140" i="2"/>
  <c r="K140" i="2"/>
  <c r="E139" i="2"/>
  <c r="B140" i="2"/>
  <c r="D139" i="2"/>
  <c r="C139" i="2" s="1"/>
  <c r="L140" i="2" l="1"/>
  <c r="I140" i="2"/>
  <c r="E140" i="2"/>
  <c r="B141" i="2"/>
  <c r="D140" i="2"/>
  <c r="F139" i="2"/>
  <c r="K141" i="2"/>
  <c r="H142" i="2"/>
  <c r="J141" i="2"/>
  <c r="I141" i="2" l="1"/>
  <c r="F140" i="2"/>
  <c r="L141" i="2"/>
  <c r="C140" i="2"/>
  <c r="E141" i="2"/>
  <c r="B142" i="2"/>
  <c r="D141" i="2"/>
  <c r="H143" i="2"/>
  <c r="J142" i="2"/>
  <c r="I142" i="2" s="1"/>
  <c r="K142" i="2"/>
  <c r="L142" i="2" l="1"/>
  <c r="F141" i="2"/>
  <c r="C141" i="2"/>
  <c r="E142" i="2"/>
  <c r="F142" i="2" s="1"/>
  <c r="B143" i="2"/>
  <c r="D142" i="2"/>
  <c r="K143" i="2"/>
  <c r="H144" i="2"/>
  <c r="J143" i="2"/>
  <c r="L143" i="2" l="1"/>
  <c r="C142" i="2"/>
  <c r="H145" i="2"/>
  <c r="J144" i="2"/>
  <c r="K144" i="2"/>
  <c r="I143" i="2"/>
  <c r="E143" i="2"/>
  <c r="B144" i="2"/>
  <c r="D143" i="2"/>
  <c r="C143" i="2" l="1"/>
  <c r="L144" i="2"/>
  <c r="I144" i="2"/>
  <c r="F143" i="2"/>
  <c r="E144" i="2"/>
  <c r="B145" i="2"/>
  <c r="D144" i="2"/>
  <c r="C144" i="2" s="1"/>
  <c r="K145" i="2"/>
  <c r="H146" i="2"/>
  <c r="J145" i="2"/>
  <c r="I145" i="2" l="1"/>
  <c r="L145" i="2"/>
  <c r="E145" i="2"/>
  <c r="B146" i="2"/>
  <c r="D145" i="2"/>
  <c r="C145" i="2" s="1"/>
  <c r="F144" i="2"/>
  <c r="H147" i="2"/>
  <c r="J146" i="2"/>
  <c r="I146" i="2" s="1"/>
  <c r="K146" i="2"/>
  <c r="E146" i="2" l="1"/>
  <c r="B147" i="2"/>
  <c r="D146" i="2"/>
  <c r="C146" i="2" s="1"/>
  <c r="L146" i="2"/>
  <c r="F145" i="2"/>
  <c r="K147" i="2"/>
  <c r="H148" i="2"/>
  <c r="J147" i="2"/>
  <c r="L147" i="2" s="1"/>
  <c r="F146" i="2" l="1"/>
  <c r="I147" i="2"/>
  <c r="H149" i="2"/>
  <c r="J148" i="2"/>
  <c r="K148" i="2"/>
  <c r="E147" i="2"/>
  <c r="B148" i="2"/>
  <c r="D147" i="2"/>
  <c r="F147" i="2" l="1"/>
  <c r="L148" i="2"/>
  <c r="I148" i="2"/>
  <c r="C147" i="2"/>
  <c r="E148" i="2"/>
  <c r="B149" i="2"/>
  <c r="D148" i="2"/>
  <c r="K149" i="2"/>
  <c r="H150" i="2"/>
  <c r="J149" i="2"/>
  <c r="C148" i="2" l="1"/>
  <c r="L149" i="2"/>
  <c r="I149" i="2"/>
  <c r="E149" i="2"/>
  <c r="B150" i="2"/>
  <c r="D149" i="2"/>
  <c r="C149" i="2" s="1"/>
  <c r="F148" i="2"/>
  <c r="H151" i="2"/>
  <c r="J150" i="2"/>
  <c r="K150" i="2"/>
  <c r="I150" i="2" l="1"/>
  <c r="L150" i="2"/>
  <c r="F149" i="2"/>
  <c r="K151" i="2"/>
  <c r="H152" i="2"/>
  <c r="J151" i="2"/>
  <c r="E150" i="2"/>
  <c r="B151" i="2"/>
  <c r="D150" i="2"/>
  <c r="C150" i="2" s="1"/>
  <c r="L151" i="2" l="1"/>
  <c r="F150" i="2"/>
  <c r="E151" i="2"/>
  <c r="B152" i="2"/>
  <c r="D151" i="2"/>
  <c r="C151" i="2" s="1"/>
  <c r="H153" i="2"/>
  <c r="J152" i="2"/>
  <c r="K152" i="2"/>
  <c r="I151" i="2"/>
  <c r="L152" i="2" l="1"/>
  <c r="I152" i="2"/>
  <c r="E152" i="2"/>
  <c r="B153" i="2"/>
  <c r="D152" i="2"/>
  <c r="K153" i="2"/>
  <c r="H154" i="2"/>
  <c r="J153" i="2"/>
  <c r="F151" i="2"/>
  <c r="L153" i="2" l="1"/>
  <c r="F152" i="2"/>
  <c r="I153" i="2"/>
  <c r="H155" i="2"/>
  <c r="J154" i="2"/>
  <c r="K154" i="2"/>
  <c r="C152" i="2"/>
  <c r="E153" i="2"/>
  <c r="B154" i="2"/>
  <c r="D153" i="2"/>
  <c r="C153" i="2" l="1"/>
  <c r="L154" i="2"/>
  <c r="I154" i="2"/>
  <c r="K155" i="2"/>
  <c r="L155" i="2" s="1"/>
  <c r="H156" i="2"/>
  <c r="J155" i="2"/>
  <c r="F153" i="2"/>
  <c r="E154" i="2"/>
  <c r="B155" i="2"/>
  <c r="D154" i="2"/>
  <c r="C154" i="2" s="1"/>
  <c r="I155" i="2" l="1"/>
  <c r="E155" i="2"/>
  <c r="B156" i="2"/>
  <c r="D155" i="2"/>
  <c r="C155" i="2" s="1"/>
  <c r="F154" i="2"/>
  <c r="H157" i="2"/>
  <c r="J156" i="2"/>
  <c r="I156" i="2" s="1"/>
  <c r="K156" i="2"/>
  <c r="E156" i="2" l="1"/>
  <c r="B157" i="2"/>
  <c r="D156" i="2"/>
  <c r="K157" i="2"/>
  <c r="H158" i="2"/>
  <c r="J157" i="2"/>
  <c r="L156" i="2"/>
  <c r="F155" i="2"/>
  <c r="F156" i="2" l="1"/>
  <c r="L157" i="2"/>
  <c r="H159" i="2"/>
  <c r="J158" i="2"/>
  <c r="K158" i="2"/>
  <c r="C156" i="2"/>
  <c r="I157" i="2"/>
  <c r="E157" i="2"/>
  <c r="B158" i="2"/>
  <c r="D157" i="2"/>
  <c r="L158" i="2" l="1"/>
  <c r="I158" i="2"/>
  <c r="C157" i="2"/>
  <c r="F157" i="2"/>
  <c r="K159" i="2"/>
  <c r="H160" i="2"/>
  <c r="J159" i="2"/>
  <c r="E158" i="2"/>
  <c r="B159" i="2"/>
  <c r="D158" i="2"/>
  <c r="L159" i="2" l="1"/>
  <c r="C158" i="2"/>
  <c r="H161" i="2"/>
  <c r="J160" i="2"/>
  <c r="K160" i="2"/>
  <c r="E159" i="2"/>
  <c r="B160" i="2"/>
  <c r="D159" i="2"/>
  <c r="C159" i="2" s="1"/>
  <c r="F158" i="2"/>
  <c r="I159" i="2"/>
  <c r="L160" i="2" l="1"/>
  <c r="I160" i="2"/>
  <c r="F159" i="2"/>
  <c r="E160" i="2"/>
  <c r="B161" i="2"/>
  <c r="D160" i="2"/>
  <c r="C160" i="2" s="1"/>
  <c r="K161" i="2"/>
  <c r="H162" i="2"/>
  <c r="J161" i="2"/>
  <c r="I161" i="2" l="1"/>
  <c r="L161" i="2"/>
  <c r="E161" i="2"/>
  <c r="B162" i="2"/>
  <c r="D161" i="2"/>
  <c r="C161" i="2" s="1"/>
  <c r="F160" i="2"/>
  <c r="H163" i="2"/>
  <c r="J162" i="2"/>
  <c r="I162" i="2" s="1"/>
  <c r="K162" i="2"/>
  <c r="L162" i="2" l="1"/>
  <c r="F161" i="2"/>
  <c r="K163" i="2"/>
  <c r="H164" i="2"/>
  <c r="J163" i="2"/>
  <c r="E162" i="2"/>
  <c r="B163" i="2"/>
  <c r="D162" i="2"/>
  <c r="C162" i="2" s="1"/>
  <c r="L163" i="2" l="1"/>
  <c r="F162" i="2"/>
  <c r="E163" i="2"/>
  <c r="B164" i="2"/>
  <c r="D163" i="2"/>
  <c r="C163" i="2" s="1"/>
  <c r="H165" i="2"/>
  <c r="J164" i="2"/>
  <c r="K164" i="2"/>
  <c r="I163" i="2"/>
  <c r="L164" i="2" l="1"/>
  <c r="I164" i="2"/>
  <c r="E164" i="2"/>
  <c r="B165" i="2"/>
  <c r="D164" i="2"/>
  <c r="C164" i="2" s="1"/>
  <c r="K165" i="2"/>
  <c r="H166" i="2"/>
  <c r="J165" i="2"/>
  <c r="F163" i="2"/>
  <c r="L165" i="2" l="1"/>
  <c r="F164" i="2"/>
  <c r="H167" i="2"/>
  <c r="J166" i="2"/>
  <c r="K166" i="2"/>
  <c r="I165" i="2"/>
  <c r="E165" i="2"/>
  <c r="B166" i="2"/>
  <c r="D165" i="2"/>
  <c r="C165" i="2" s="1"/>
  <c r="F165" i="2" l="1"/>
  <c r="L166" i="2"/>
  <c r="I166" i="2"/>
  <c r="E166" i="2"/>
  <c r="B167" i="2"/>
  <c r="D166" i="2"/>
  <c r="C166" i="2" s="1"/>
  <c r="H168" i="2"/>
  <c r="K167" i="2"/>
  <c r="J167" i="2"/>
  <c r="I167" i="2" s="1"/>
  <c r="F166" i="2" l="1"/>
  <c r="L167" i="2"/>
  <c r="H169" i="2"/>
  <c r="K168" i="2"/>
  <c r="J168" i="2"/>
  <c r="E167" i="2"/>
  <c r="B168" i="2"/>
  <c r="D167" i="2"/>
  <c r="C167" i="2" s="1"/>
  <c r="L168" i="2" l="1"/>
  <c r="F167" i="2"/>
  <c r="K169" i="2"/>
  <c r="H170" i="2"/>
  <c r="J169" i="2"/>
  <c r="B169" i="2"/>
  <c r="E168" i="2"/>
  <c r="D168" i="2"/>
  <c r="C168" i="2" s="1"/>
  <c r="I168" i="2"/>
  <c r="L169" i="2" l="1"/>
  <c r="I169" i="2"/>
  <c r="F168" i="2"/>
  <c r="E169" i="2"/>
  <c r="B170" i="2"/>
  <c r="D169" i="2"/>
  <c r="K170" i="2"/>
  <c r="H171" i="2"/>
  <c r="J170" i="2"/>
  <c r="I170" i="2" l="1"/>
  <c r="F169" i="2"/>
  <c r="L170" i="2"/>
  <c r="C169" i="2"/>
  <c r="K171" i="2"/>
  <c r="H172" i="2"/>
  <c r="J171" i="2"/>
  <c r="I171" i="2" s="1"/>
  <c r="B171" i="2"/>
  <c r="D170" i="2"/>
  <c r="E170" i="2"/>
  <c r="C170" i="2" l="1"/>
  <c r="F170" i="2"/>
  <c r="L171" i="2"/>
  <c r="E171" i="2"/>
  <c r="B172" i="2"/>
  <c r="D171" i="2"/>
  <c r="K172" i="2"/>
  <c r="H173" i="2"/>
  <c r="J172" i="2"/>
  <c r="I172" i="2" s="1"/>
  <c r="L172" i="2" l="1"/>
  <c r="F171" i="2"/>
  <c r="C171" i="2"/>
  <c r="B173" i="2"/>
  <c r="D172" i="2"/>
  <c r="E172" i="2"/>
  <c r="K173" i="2"/>
  <c r="H174" i="2"/>
  <c r="J173" i="2"/>
  <c r="I173" i="2" s="1"/>
  <c r="F172" i="2" l="1"/>
  <c r="L173" i="2"/>
  <c r="C172" i="2"/>
  <c r="K174" i="2"/>
  <c r="H175" i="2"/>
  <c r="J174" i="2"/>
  <c r="I174" i="2" s="1"/>
  <c r="E173" i="2"/>
  <c r="B174" i="2"/>
  <c r="D173" i="2"/>
  <c r="F173" i="2" l="1"/>
  <c r="B175" i="2"/>
  <c r="D174" i="2"/>
  <c r="E174" i="2"/>
  <c r="K175" i="2"/>
  <c r="H176" i="2"/>
  <c r="J175" i="2"/>
  <c r="I175" i="2" s="1"/>
  <c r="C173" i="2"/>
  <c r="L174" i="2"/>
  <c r="L175" i="2" l="1"/>
  <c r="F174" i="2"/>
  <c r="C174" i="2"/>
  <c r="K176" i="2"/>
  <c r="H177" i="2"/>
  <c r="J176" i="2"/>
  <c r="I176" i="2" s="1"/>
  <c r="E175" i="2"/>
  <c r="B176" i="2"/>
  <c r="D175" i="2"/>
  <c r="F175" i="2" l="1"/>
  <c r="B177" i="2"/>
  <c r="D176" i="2"/>
  <c r="E176" i="2"/>
  <c r="K177" i="2"/>
  <c r="H178" i="2"/>
  <c r="J177" i="2"/>
  <c r="I177" i="2" s="1"/>
  <c r="C175" i="2"/>
  <c r="L176" i="2"/>
  <c r="C176" i="2" l="1"/>
  <c r="F176" i="2"/>
  <c r="K178" i="2"/>
  <c r="H179" i="2"/>
  <c r="J178" i="2"/>
  <c r="I178" i="2" s="1"/>
  <c r="L177" i="2"/>
  <c r="E177" i="2"/>
  <c r="B178" i="2"/>
  <c r="D177" i="2"/>
  <c r="F177" i="2" l="1"/>
  <c r="K179" i="2"/>
  <c r="H180" i="2"/>
  <c r="J179" i="2"/>
  <c r="L178" i="2"/>
  <c r="C177" i="2"/>
  <c r="B179" i="2"/>
  <c r="D178" i="2"/>
  <c r="E178" i="2"/>
  <c r="L179" i="2" l="1"/>
  <c r="F178" i="2"/>
  <c r="C178" i="2"/>
  <c r="E179" i="2"/>
  <c r="B180" i="2"/>
  <c r="D179" i="2"/>
  <c r="I179" i="2"/>
  <c r="K180" i="2"/>
  <c r="H181" i="2"/>
  <c r="J180" i="2"/>
  <c r="I180" i="2" l="1"/>
  <c r="F179" i="2"/>
  <c r="L180" i="2"/>
  <c r="B181" i="2"/>
  <c r="D180" i="2"/>
  <c r="E180" i="2"/>
  <c r="K181" i="2"/>
  <c r="H182" i="2"/>
  <c r="J181" i="2"/>
  <c r="I181" i="2" s="1"/>
  <c r="C179" i="2"/>
  <c r="F180" i="2" l="1"/>
  <c r="C180" i="2"/>
  <c r="K182" i="2"/>
  <c r="H183" i="2"/>
  <c r="J182" i="2"/>
  <c r="I182" i="2" s="1"/>
  <c r="L181" i="2"/>
  <c r="E181" i="2"/>
  <c r="B182" i="2"/>
  <c r="D181" i="2"/>
  <c r="C181" i="2" l="1"/>
  <c r="L182" i="2"/>
  <c r="F181" i="2"/>
  <c r="K183" i="2"/>
  <c r="H184" i="2"/>
  <c r="J183" i="2"/>
  <c r="I183" i="2" s="1"/>
  <c r="B183" i="2"/>
  <c r="D182" i="2"/>
  <c r="E182" i="2"/>
  <c r="C182" i="2" l="1"/>
  <c r="F182" i="2"/>
  <c r="L183" i="2"/>
  <c r="E183" i="2"/>
  <c r="B184" i="2"/>
  <c r="D183" i="2"/>
  <c r="K184" i="2"/>
  <c r="H185" i="2"/>
  <c r="J184" i="2"/>
  <c r="L184" i="2" l="1"/>
  <c r="F183" i="2"/>
  <c r="K185" i="2"/>
  <c r="H186" i="2"/>
  <c r="J185" i="2"/>
  <c r="C183" i="2"/>
  <c r="I184" i="2"/>
  <c r="B185" i="2"/>
  <c r="D184" i="2"/>
  <c r="E184" i="2"/>
  <c r="C184" i="2" l="1"/>
  <c r="L185" i="2"/>
  <c r="I185" i="2"/>
  <c r="E185" i="2"/>
  <c r="B186" i="2"/>
  <c r="D185" i="2"/>
  <c r="F184" i="2"/>
  <c r="K186" i="2"/>
  <c r="H187" i="2"/>
  <c r="J186" i="2"/>
  <c r="F185" i="2" l="1"/>
  <c r="I186" i="2"/>
  <c r="C185" i="2"/>
  <c r="L186" i="2"/>
  <c r="B187" i="2"/>
  <c r="D186" i="2"/>
  <c r="E186" i="2"/>
  <c r="K187" i="2"/>
  <c r="H188" i="2"/>
  <c r="J187" i="2"/>
  <c r="F186" i="2" l="1"/>
  <c r="L187" i="2"/>
  <c r="I187" i="2"/>
  <c r="K188" i="2"/>
  <c r="H189" i="2"/>
  <c r="J188" i="2"/>
  <c r="C186" i="2"/>
  <c r="E187" i="2"/>
  <c r="B188" i="2"/>
  <c r="D187" i="2"/>
  <c r="F187" i="2" l="1"/>
  <c r="I188" i="2"/>
  <c r="C187" i="2"/>
  <c r="L188" i="2"/>
  <c r="B189" i="2"/>
  <c r="D188" i="2"/>
  <c r="E188" i="2"/>
  <c r="K189" i="2"/>
  <c r="H190" i="2"/>
  <c r="J189" i="2"/>
  <c r="I189" i="2" s="1"/>
  <c r="C188" i="2" l="1"/>
  <c r="L189" i="2"/>
  <c r="E189" i="2"/>
  <c r="B190" i="2"/>
  <c r="D189" i="2"/>
  <c r="F188" i="2"/>
  <c r="K190" i="2"/>
  <c r="H191" i="2"/>
  <c r="J190" i="2"/>
  <c r="L190" i="2" l="1"/>
  <c r="F189" i="2"/>
  <c r="I190" i="2"/>
  <c r="B191" i="2"/>
  <c r="D190" i="2"/>
  <c r="E190" i="2"/>
  <c r="K191" i="2"/>
  <c r="H192" i="2"/>
  <c r="J191" i="2"/>
  <c r="C189" i="2"/>
  <c r="F190" i="2" l="1"/>
  <c r="L191" i="2"/>
  <c r="I191" i="2"/>
  <c r="C190" i="2"/>
  <c r="K192" i="2"/>
  <c r="H193" i="2"/>
  <c r="J192" i="2"/>
  <c r="E191" i="2"/>
  <c r="B192" i="2"/>
  <c r="D191" i="2"/>
  <c r="L192" i="2" l="1"/>
  <c r="F191" i="2"/>
  <c r="I192" i="2"/>
  <c r="B193" i="2"/>
  <c r="D192" i="2"/>
  <c r="E192" i="2"/>
  <c r="K193" i="2"/>
  <c r="H194" i="2"/>
  <c r="J193" i="2"/>
  <c r="C191" i="2"/>
  <c r="F192" i="2" l="1"/>
  <c r="I193" i="2"/>
  <c r="C192" i="2"/>
  <c r="K194" i="2"/>
  <c r="H195" i="2"/>
  <c r="J194" i="2"/>
  <c r="I194" i="2" s="1"/>
  <c r="L193" i="2"/>
  <c r="E193" i="2"/>
  <c r="B194" i="2"/>
  <c r="D193" i="2"/>
  <c r="F193" i="2" l="1"/>
  <c r="K195" i="2"/>
  <c r="H196" i="2"/>
  <c r="J195" i="2"/>
  <c r="L195" i="2" s="1"/>
  <c r="L194" i="2"/>
  <c r="C193" i="2"/>
  <c r="B195" i="2"/>
  <c r="D194" i="2"/>
  <c r="E194" i="2"/>
  <c r="F194" i="2" l="1"/>
  <c r="C194" i="2"/>
  <c r="E195" i="2"/>
  <c r="B196" i="2"/>
  <c r="D195" i="2"/>
  <c r="I195" i="2"/>
  <c r="K196" i="2"/>
  <c r="H197" i="2"/>
  <c r="J196" i="2"/>
  <c r="I196" i="2" l="1"/>
  <c r="F195" i="2"/>
  <c r="L196" i="2"/>
  <c r="B197" i="2"/>
  <c r="D196" i="2"/>
  <c r="E196" i="2"/>
  <c r="K197" i="2"/>
  <c r="H198" i="2"/>
  <c r="J197" i="2"/>
  <c r="I197" i="2" s="1"/>
  <c r="C195" i="2"/>
  <c r="F196" i="2" l="1"/>
  <c r="C196" i="2"/>
  <c r="K198" i="2"/>
  <c r="H199" i="2"/>
  <c r="J198" i="2"/>
  <c r="I198" i="2" s="1"/>
  <c r="L197" i="2"/>
  <c r="E197" i="2"/>
  <c r="B198" i="2"/>
  <c r="D197" i="2"/>
  <c r="F197" i="2" l="1"/>
  <c r="K199" i="2"/>
  <c r="H200" i="2"/>
  <c r="J199" i="2"/>
  <c r="I199" i="2" s="1"/>
  <c r="C197" i="2"/>
  <c r="L198" i="2"/>
  <c r="B199" i="2"/>
  <c r="D198" i="2"/>
  <c r="C198" i="2" s="1"/>
  <c r="E198" i="2"/>
  <c r="L199" i="2" l="1"/>
  <c r="E199" i="2"/>
  <c r="B200" i="2"/>
  <c r="D199" i="2"/>
  <c r="F199" i="2" s="1"/>
  <c r="F198" i="2"/>
  <c r="K200" i="2"/>
  <c r="H201" i="2"/>
  <c r="J200" i="2"/>
  <c r="L200" i="2" l="1"/>
  <c r="C199" i="2"/>
  <c r="I200" i="2"/>
  <c r="B201" i="2"/>
  <c r="D200" i="2"/>
  <c r="E200" i="2"/>
  <c r="K201" i="2"/>
  <c r="H202" i="2"/>
  <c r="J201" i="2"/>
  <c r="I201" i="2" l="1"/>
  <c r="F200" i="2"/>
  <c r="L201" i="2"/>
  <c r="K202" i="2"/>
  <c r="H203" i="2"/>
  <c r="J202" i="2"/>
  <c r="I202" i="2" s="1"/>
  <c r="C200" i="2"/>
  <c r="E201" i="2"/>
  <c r="B202" i="2"/>
  <c r="D201" i="2"/>
  <c r="C201" i="2" l="1"/>
  <c r="F201" i="2"/>
  <c r="L202" i="2"/>
  <c r="B203" i="2"/>
  <c r="D202" i="2"/>
  <c r="C202" i="2" s="1"/>
  <c r="E202" i="2"/>
  <c r="K203" i="2"/>
  <c r="H204" i="2"/>
  <c r="J203" i="2"/>
  <c r="I203" i="2" s="1"/>
  <c r="L203" i="2" l="1"/>
  <c r="E203" i="2"/>
  <c r="B204" i="2"/>
  <c r="D203" i="2"/>
  <c r="F203" i="2" s="1"/>
  <c r="F202" i="2"/>
  <c r="K204" i="2"/>
  <c r="H205" i="2"/>
  <c r="J204" i="2"/>
  <c r="L204" i="2" l="1"/>
  <c r="I204" i="2"/>
  <c r="B205" i="2"/>
  <c r="D204" i="2"/>
  <c r="E204" i="2"/>
  <c r="K205" i="2"/>
  <c r="H206" i="2"/>
  <c r="J205" i="2"/>
  <c r="C203" i="2"/>
  <c r="C204" i="2" l="1"/>
  <c r="L205" i="2"/>
  <c r="I205" i="2"/>
  <c r="F204" i="2"/>
  <c r="K206" i="2"/>
  <c r="H207" i="2"/>
  <c r="J206" i="2"/>
  <c r="E205" i="2"/>
  <c r="B206" i="2"/>
  <c r="D205" i="2"/>
  <c r="F205" i="2" l="1"/>
  <c r="L206" i="2"/>
  <c r="I206" i="2"/>
  <c r="B207" i="2"/>
  <c r="D206" i="2"/>
  <c r="E206" i="2"/>
  <c r="K207" i="2"/>
  <c r="H208" i="2"/>
  <c r="J207" i="2"/>
  <c r="C205" i="2"/>
  <c r="C206" i="2" l="1"/>
  <c r="L207" i="2"/>
  <c r="I207" i="2"/>
  <c r="F206" i="2"/>
  <c r="K208" i="2"/>
  <c r="H209" i="2"/>
  <c r="J208" i="2"/>
  <c r="I208" i="2" s="1"/>
  <c r="E207" i="2"/>
  <c r="B208" i="2"/>
  <c r="D207" i="2"/>
  <c r="F207" i="2" l="1"/>
  <c r="B209" i="2"/>
  <c r="D208" i="2"/>
  <c r="E208" i="2"/>
  <c r="K209" i="2"/>
  <c r="H210" i="2"/>
  <c r="J209" i="2"/>
  <c r="I209" i="2" s="1"/>
  <c r="C207" i="2"/>
  <c r="L208" i="2"/>
  <c r="L209" i="2" l="1"/>
  <c r="F208" i="2"/>
  <c r="C208" i="2"/>
  <c r="K210" i="2"/>
  <c r="H211" i="2"/>
  <c r="J210" i="2"/>
  <c r="I210" i="2" s="1"/>
  <c r="E209" i="2"/>
  <c r="B210" i="2"/>
  <c r="D209" i="2"/>
  <c r="F209" i="2" l="1"/>
  <c r="B211" i="2"/>
  <c r="D210" i="2"/>
  <c r="E210" i="2"/>
  <c r="K211" i="2"/>
  <c r="H212" i="2"/>
  <c r="J211" i="2"/>
  <c r="I211" i="2" s="1"/>
  <c r="C209" i="2"/>
  <c r="L210" i="2"/>
  <c r="L211" i="2" l="1"/>
  <c r="F210" i="2"/>
  <c r="C210" i="2"/>
  <c r="E211" i="2"/>
  <c r="B212" i="2"/>
  <c r="D211" i="2"/>
  <c r="K212" i="2"/>
  <c r="H213" i="2"/>
  <c r="J212" i="2"/>
  <c r="I212" i="2" s="1"/>
  <c r="C211" i="2" l="1"/>
  <c r="L212" i="2"/>
  <c r="F211" i="2"/>
  <c r="K213" i="2"/>
  <c r="H214" i="2"/>
  <c r="J213" i="2"/>
  <c r="I213" i="2" s="1"/>
  <c r="B213" i="2"/>
  <c r="D212" i="2"/>
  <c r="C212" i="2" s="1"/>
  <c r="E212" i="2"/>
  <c r="F212" i="2" l="1"/>
  <c r="L213" i="2"/>
  <c r="E213" i="2"/>
  <c r="B214" i="2"/>
  <c r="D213" i="2"/>
  <c r="C213" i="2" s="1"/>
  <c r="K214" i="2"/>
  <c r="H215" i="2"/>
  <c r="J214" i="2"/>
  <c r="I214" i="2" s="1"/>
  <c r="L214" i="2" l="1"/>
  <c r="F213" i="2"/>
  <c r="B215" i="2"/>
  <c r="D214" i="2"/>
  <c r="C214" i="2" s="1"/>
  <c r="E214" i="2"/>
  <c r="K215" i="2"/>
  <c r="H216" i="2"/>
  <c r="J215" i="2"/>
  <c r="I215" i="2" s="1"/>
  <c r="F214" i="2" l="1"/>
  <c r="K216" i="2"/>
  <c r="H217" i="2"/>
  <c r="J216" i="2"/>
  <c r="I216" i="2" s="1"/>
  <c r="L215" i="2"/>
  <c r="E215" i="2"/>
  <c r="B216" i="2"/>
  <c r="D215" i="2"/>
  <c r="C215" i="2" s="1"/>
  <c r="F215" i="2" l="1"/>
  <c r="L216" i="2"/>
  <c r="B217" i="2"/>
  <c r="D216" i="2"/>
  <c r="C216" i="2" s="1"/>
  <c r="E216" i="2"/>
  <c r="K217" i="2"/>
  <c r="H218" i="2"/>
  <c r="J217" i="2"/>
  <c r="I217" i="2" s="1"/>
  <c r="L217" i="2" l="1"/>
  <c r="E217" i="2"/>
  <c r="B218" i="2"/>
  <c r="D217" i="2"/>
  <c r="F217" i="2" s="1"/>
  <c r="F216" i="2"/>
  <c r="H219" i="2"/>
  <c r="K218" i="2"/>
  <c r="J218" i="2"/>
  <c r="I218" i="2" s="1"/>
  <c r="H220" i="2" l="1"/>
  <c r="J219" i="2"/>
  <c r="I219" i="2" s="1"/>
  <c r="K219" i="2"/>
  <c r="L219" i="2" s="1"/>
  <c r="D218" i="2"/>
  <c r="B219" i="2"/>
  <c r="E218" i="2"/>
  <c r="L218" i="2"/>
  <c r="C217" i="2"/>
  <c r="F218" i="2" l="1"/>
  <c r="C218" i="2"/>
  <c r="E219" i="2"/>
  <c r="B220" i="2"/>
  <c r="D219" i="2"/>
  <c r="H221" i="2"/>
  <c r="J220" i="2"/>
  <c r="K220" i="2"/>
  <c r="C219" i="2" l="1"/>
  <c r="L220" i="2"/>
  <c r="E220" i="2"/>
  <c r="B221" i="2"/>
  <c r="D220" i="2"/>
  <c r="C220" i="2" s="1"/>
  <c r="H222" i="2"/>
  <c r="J221" i="2"/>
  <c r="K221" i="2"/>
  <c r="F219" i="2"/>
  <c r="I220" i="2"/>
  <c r="L221" i="2" l="1"/>
  <c r="I221" i="2"/>
  <c r="E221" i="2"/>
  <c r="B222" i="2"/>
  <c r="D221" i="2"/>
  <c r="C221" i="2" s="1"/>
  <c r="F220" i="2"/>
  <c r="H223" i="2"/>
  <c r="J222" i="2"/>
  <c r="K222" i="2"/>
  <c r="L222" i="2" l="1"/>
  <c r="H224" i="2"/>
  <c r="J223" i="2"/>
  <c r="K223" i="2"/>
  <c r="E222" i="2"/>
  <c r="B223" i="2"/>
  <c r="D222" i="2"/>
  <c r="C222" i="2" s="1"/>
  <c r="I222" i="2"/>
  <c r="F221" i="2"/>
  <c r="L223" i="2" l="1"/>
  <c r="I223" i="2"/>
  <c r="E223" i="2"/>
  <c r="B224" i="2"/>
  <c r="D223" i="2"/>
  <c r="C223" i="2" s="1"/>
  <c r="F222" i="2"/>
  <c r="H225" i="2"/>
  <c r="J224" i="2"/>
  <c r="I224" i="2" s="1"/>
  <c r="K224" i="2"/>
  <c r="H226" i="2" l="1"/>
  <c r="J225" i="2"/>
  <c r="I225" i="2" s="1"/>
  <c r="K225" i="2"/>
  <c r="E224" i="2"/>
  <c r="B225" i="2"/>
  <c r="D224" i="2"/>
  <c r="C224" i="2" s="1"/>
  <c r="L224" i="2"/>
  <c r="F223" i="2"/>
  <c r="L225" i="2" l="1"/>
  <c r="E225" i="2"/>
  <c r="B226" i="2"/>
  <c r="D225" i="2"/>
  <c r="C225" i="2" s="1"/>
  <c r="H227" i="2"/>
  <c r="J226" i="2"/>
  <c r="K226" i="2"/>
  <c r="F224" i="2"/>
  <c r="L226" i="2" l="1"/>
  <c r="E226" i="2"/>
  <c r="B227" i="2"/>
  <c r="D226" i="2"/>
  <c r="C226" i="2" s="1"/>
  <c r="H228" i="2"/>
  <c r="J227" i="2"/>
  <c r="K227" i="2"/>
  <c r="F225" i="2"/>
  <c r="I226" i="2"/>
  <c r="I227" i="2" l="1"/>
  <c r="L227" i="2"/>
  <c r="E227" i="2"/>
  <c r="B228" i="2"/>
  <c r="D227" i="2"/>
  <c r="C227" i="2" s="1"/>
  <c r="H229" i="2"/>
  <c r="J228" i="2"/>
  <c r="K228" i="2"/>
  <c r="F226" i="2"/>
  <c r="L228" i="2" l="1"/>
  <c r="E228" i="2"/>
  <c r="B229" i="2"/>
  <c r="D228" i="2"/>
  <c r="C228" i="2" s="1"/>
  <c r="I228" i="2"/>
  <c r="H230" i="2"/>
  <c r="J229" i="2"/>
  <c r="K229" i="2"/>
  <c r="F227" i="2"/>
  <c r="L229" i="2" l="1"/>
  <c r="E229" i="2"/>
  <c r="B230" i="2"/>
  <c r="D229" i="2"/>
  <c r="C229" i="2" s="1"/>
  <c r="I229" i="2"/>
  <c r="H231" i="2"/>
  <c r="J230" i="2"/>
  <c r="K230" i="2"/>
  <c r="F228" i="2"/>
  <c r="L230" i="2" l="1"/>
  <c r="I230" i="2"/>
  <c r="E230" i="2"/>
  <c r="B231" i="2"/>
  <c r="D230" i="2"/>
  <c r="C230" i="2" s="1"/>
  <c r="H232" i="2"/>
  <c r="J231" i="2"/>
  <c r="I231" i="2" s="1"/>
  <c r="K231" i="2"/>
  <c r="F229" i="2"/>
  <c r="L231" i="2" l="1"/>
  <c r="E231" i="2"/>
  <c r="B232" i="2"/>
  <c r="D231" i="2"/>
  <c r="C231" i="2" s="1"/>
  <c r="H233" i="2"/>
  <c r="J232" i="2"/>
  <c r="I232" i="2" s="1"/>
  <c r="K232" i="2"/>
  <c r="F230" i="2"/>
  <c r="L232" i="2" l="1"/>
  <c r="H234" i="2"/>
  <c r="J233" i="2"/>
  <c r="I233" i="2" s="1"/>
  <c r="K233" i="2"/>
  <c r="F231" i="2"/>
  <c r="E232" i="2"/>
  <c r="B233" i="2"/>
  <c r="D232" i="2"/>
  <c r="F232" i="2" s="1"/>
  <c r="C232" i="2" l="1"/>
  <c r="L233" i="2"/>
  <c r="E233" i="2"/>
  <c r="B234" i="2"/>
  <c r="D233" i="2"/>
  <c r="H235" i="2"/>
  <c r="J234" i="2"/>
  <c r="K234" i="2"/>
  <c r="L234" i="2" l="1"/>
  <c r="F233" i="2"/>
  <c r="I234" i="2"/>
  <c r="C233" i="2"/>
  <c r="B235" i="2"/>
  <c r="E234" i="2"/>
  <c r="D234" i="2"/>
  <c r="F234" i="2" s="1"/>
  <c r="H236" i="2"/>
  <c r="J235" i="2"/>
  <c r="K235" i="2"/>
  <c r="I235" i="2" l="1"/>
  <c r="L235" i="2"/>
  <c r="K236" i="2"/>
  <c r="J236" i="2"/>
  <c r="H237" i="2"/>
  <c r="C234" i="2"/>
  <c r="E235" i="2"/>
  <c r="B236" i="2"/>
  <c r="D235" i="2"/>
  <c r="L236" i="2" l="1"/>
  <c r="F235" i="2"/>
  <c r="C235" i="2"/>
  <c r="E236" i="2"/>
  <c r="D236" i="2"/>
  <c r="B237" i="2"/>
  <c r="I236" i="2"/>
  <c r="H238" i="2"/>
  <c r="J237" i="2"/>
  <c r="K237" i="2"/>
  <c r="C236" i="2" l="1"/>
  <c r="L237" i="2"/>
  <c r="I237" i="2"/>
  <c r="E237" i="2"/>
  <c r="D237" i="2"/>
  <c r="C237" i="2" s="1"/>
  <c r="B238" i="2"/>
  <c r="J238" i="2"/>
  <c r="H239" i="2"/>
  <c r="K238" i="2"/>
  <c r="F236" i="2"/>
  <c r="L238" i="2" l="1"/>
  <c r="H240" i="2"/>
  <c r="J239" i="2"/>
  <c r="K239" i="2"/>
  <c r="F237" i="2"/>
  <c r="I238" i="2"/>
  <c r="D238" i="2"/>
  <c r="B239" i="2"/>
  <c r="E238" i="2"/>
  <c r="L239" i="2" l="1"/>
  <c r="I239" i="2"/>
  <c r="F238" i="2"/>
  <c r="C238" i="2"/>
  <c r="E239" i="2"/>
  <c r="D239" i="2"/>
  <c r="B240" i="2"/>
  <c r="K240" i="2"/>
  <c r="H241" i="2"/>
  <c r="J240" i="2"/>
  <c r="F239" i="2" l="1"/>
  <c r="L240" i="2"/>
  <c r="C239" i="2"/>
  <c r="I240" i="2"/>
  <c r="E240" i="2"/>
  <c r="D240" i="2"/>
  <c r="B241" i="2"/>
  <c r="H242" i="2"/>
  <c r="J241" i="2"/>
  <c r="K241" i="2"/>
  <c r="I241" i="2" l="1"/>
  <c r="C240" i="2"/>
  <c r="H243" i="2"/>
  <c r="J242" i="2"/>
  <c r="I242" i="2" s="1"/>
  <c r="K242" i="2"/>
  <c r="F240" i="2"/>
  <c r="L241" i="2"/>
  <c r="E241" i="2"/>
  <c r="B242" i="2"/>
  <c r="D241" i="2"/>
  <c r="L242" i="2" l="1"/>
  <c r="F241" i="2"/>
  <c r="E242" i="2"/>
  <c r="B243" i="2"/>
  <c r="D242" i="2"/>
  <c r="K243" i="2"/>
  <c r="H244" i="2"/>
  <c r="J243" i="2"/>
  <c r="C241" i="2"/>
  <c r="F242" i="2" l="1"/>
  <c r="L243" i="2"/>
  <c r="C242" i="2"/>
  <c r="H245" i="2"/>
  <c r="J244" i="2"/>
  <c r="K244" i="2"/>
  <c r="E243" i="2"/>
  <c r="B244" i="2"/>
  <c r="D243" i="2"/>
  <c r="C243" i="2" s="1"/>
  <c r="I243" i="2"/>
  <c r="I244" i="2" l="1"/>
  <c r="L244" i="2"/>
  <c r="E244" i="2"/>
  <c r="B245" i="2"/>
  <c r="D244" i="2"/>
  <c r="C244" i="2" s="1"/>
  <c r="F243" i="2"/>
  <c r="K245" i="2"/>
  <c r="H246" i="2"/>
  <c r="J245" i="2"/>
  <c r="I245" i="2" s="1"/>
  <c r="L245" i="2" l="1"/>
  <c r="F244" i="2"/>
  <c r="H247" i="2"/>
  <c r="J246" i="2"/>
  <c r="I246" i="2" s="1"/>
  <c r="K246" i="2"/>
  <c r="E245" i="2"/>
  <c r="B246" i="2"/>
  <c r="D245" i="2"/>
  <c r="F245" i="2" s="1"/>
  <c r="L246" i="2" l="1"/>
  <c r="C245" i="2"/>
  <c r="E246" i="2"/>
  <c r="B247" i="2"/>
  <c r="D246" i="2"/>
  <c r="K247" i="2"/>
  <c r="H248" i="2"/>
  <c r="J247" i="2"/>
  <c r="L247" i="2" s="1"/>
  <c r="C246" i="2" l="1"/>
  <c r="F246" i="2"/>
  <c r="I247" i="2"/>
  <c r="E247" i="2"/>
  <c r="D247" i="2"/>
  <c r="C247" i="2" s="1"/>
  <c r="B248" i="2"/>
  <c r="H249" i="2"/>
  <c r="J248" i="2"/>
  <c r="I248" i="2" s="1"/>
  <c r="K248" i="2"/>
  <c r="K249" i="2" l="1"/>
  <c r="H250" i="2"/>
  <c r="J249" i="2"/>
  <c r="F247" i="2"/>
  <c r="L248" i="2"/>
  <c r="E248" i="2"/>
  <c r="B249" i="2"/>
  <c r="D248" i="2"/>
  <c r="C248" i="2" s="1"/>
  <c r="L249" i="2" l="1"/>
  <c r="F248" i="2"/>
  <c r="H251" i="2"/>
  <c r="J250" i="2"/>
  <c r="K250" i="2"/>
  <c r="E249" i="2"/>
  <c r="D249" i="2"/>
  <c r="C249" i="2" s="1"/>
  <c r="B250" i="2"/>
  <c r="I249" i="2"/>
  <c r="I250" i="2" l="1"/>
  <c r="L250" i="2"/>
  <c r="F249" i="2"/>
  <c r="E250" i="2"/>
  <c r="B251" i="2"/>
  <c r="D250" i="2"/>
  <c r="C250" i="2" s="1"/>
  <c r="K251" i="2"/>
  <c r="H252" i="2"/>
  <c r="J251" i="2"/>
  <c r="L251" i="2" l="1"/>
  <c r="I251" i="2"/>
  <c r="E251" i="2"/>
  <c r="B252" i="2"/>
  <c r="D251" i="2"/>
  <c r="C251" i="2" s="1"/>
  <c r="F250" i="2"/>
  <c r="H253" i="2"/>
  <c r="J252" i="2"/>
  <c r="I252" i="2" s="1"/>
  <c r="K252" i="2"/>
  <c r="K253" i="2" l="1"/>
  <c r="H254" i="2"/>
  <c r="J253" i="2"/>
  <c r="F251" i="2"/>
  <c r="L252" i="2"/>
  <c r="E252" i="2"/>
  <c r="B253" i="2"/>
  <c r="D252" i="2"/>
  <c r="F252" i="2" s="1"/>
  <c r="L253" i="2" l="1"/>
  <c r="C252" i="2"/>
  <c r="H255" i="2"/>
  <c r="J254" i="2"/>
  <c r="K254" i="2"/>
  <c r="E253" i="2"/>
  <c r="B254" i="2"/>
  <c r="D253" i="2"/>
  <c r="I253" i="2"/>
  <c r="F253" i="2" l="1"/>
  <c r="L254" i="2"/>
  <c r="I254" i="2"/>
  <c r="C253" i="2"/>
  <c r="E254" i="2"/>
  <c r="B255" i="2"/>
  <c r="D254" i="2"/>
  <c r="K255" i="2"/>
  <c r="H256" i="2"/>
  <c r="J255" i="2"/>
  <c r="L255" i="2" l="1"/>
  <c r="I255" i="2"/>
  <c r="F254" i="2"/>
  <c r="C254" i="2"/>
  <c r="H257" i="2"/>
  <c r="J256" i="2"/>
  <c r="K256" i="2"/>
  <c r="E255" i="2"/>
  <c r="D255" i="2"/>
  <c r="B256" i="2"/>
  <c r="C255" i="2" l="1"/>
  <c r="L256" i="2"/>
  <c r="I256" i="2"/>
  <c r="F255" i="2"/>
  <c r="E256" i="2"/>
  <c r="B257" i="2"/>
  <c r="D256" i="2"/>
  <c r="C256" i="2" s="1"/>
  <c r="K257" i="2"/>
  <c r="H258" i="2"/>
  <c r="J257" i="2"/>
  <c r="L257" i="2" l="1"/>
  <c r="I257" i="2"/>
  <c r="E257" i="2"/>
  <c r="B258" i="2"/>
  <c r="D257" i="2"/>
  <c r="C257" i="2" s="1"/>
  <c r="F256" i="2"/>
  <c r="H259" i="2"/>
  <c r="J258" i="2"/>
  <c r="I258" i="2" s="1"/>
  <c r="K258" i="2"/>
  <c r="E258" i="2" l="1"/>
  <c r="B259" i="2"/>
  <c r="D258" i="2"/>
  <c r="K259" i="2"/>
  <c r="H260" i="2"/>
  <c r="J259" i="2"/>
  <c r="L258" i="2"/>
  <c r="F257" i="2"/>
  <c r="F258" i="2" l="1"/>
  <c r="L259" i="2"/>
  <c r="H261" i="2"/>
  <c r="J260" i="2"/>
  <c r="K260" i="2"/>
  <c r="C258" i="2"/>
  <c r="I259" i="2"/>
  <c r="E259" i="2"/>
  <c r="B260" i="2"/>
  <c r="D259" i="2"/>
  <c r="L260" i="2" l="1"/>
  <c r="I260" i="2"/>
  <c r="C259" i="2"/>
  <c r="F259" i="2"/>
  <c r="E260" i="2"/>
  <c r="B261" i="2"/>
  <c r="D260" i="2"/>
  <c r="K261" i="2"/>
  <c r="H262" i="2"/>
  <c r="J261" i="2"/>
  <c r="L261" i="2" l="1"/>
  <c r="F260" i="2"/>
  <c r="H263" i="2"/>
  <c r="J262" i="2"/>
  <c r="K262" i="2"/>
  <c r="C260" i="2"/>
  <c r="I261" i="2"/>
  <c r="E261" i="2"/>
  <c r="B262" i="2"/>
  <c r="D261" i="2"/>
  <c r="F261" i="2" l="1"/>
  <c r="L262" i="2"/>
  <c r="I262" i="2"/>
  <c r="C261" i="2"/>
  <c r="K263" i="2"/>
  <c r="H264" i="2"/>
  <c r="J263" i="2"/>
  <c r="I263" i="2" s="1"/>
  <c r="E262" i="2"/>
  <c r="B263" i="2"/>
  <c r="D262" i="2"/>
  <c r="C262" i="2" l="1"/>
  <c r="L263" i="2"/>
  <c r="F262" i="2"/>
  <c r="E263" i="2"/>
  <c r="D263" i="2"/>
  <c r="C263" i="2" s="1"/>
  <c r="B264" i="2"/>
  <c r="H265" i="2"/>
  <c r="J264" i="2"/>
  <c r="K264" i="2"/>
  <c r="L264" i="2" l="1"/>
  <c r="I264" i="2"/>
  <c r="K265" i="2"/>
  <c r="H266" i="2"/>
  <c r="J265" i="2"/>
  <c r="F263" i="2"/>
  <c r="E264" i="2"/>
  <c r="B265" i="2"/>
  <c r="D264" i="2"/>
  <c r="C264" i="2" s="1"/>
  <c r="I265" i="2" l="1"/>
  <c r="L265" i="2"/>
  <c r="F264" i="2"/>
  <c r="H267" i="2"/>
  <c r="J266" i="2"/>
  <c r="K266" i="2"/>
  <c r="E265" i="2"/>
  <c r="D265" i="2"/>
  <c r="C265" i="2" s="1"/>
  <c r="B266" i="2"/>
  <c r="L266" i="2" l="1"/>
  <c r="I266" i="2"/>
  <c r="F265" i="2"/>
  <c r="E266" i="2"/>
  <c r="B267" i="2"/>
  <c r="D266" i="2"/>
  <c r="C266" i="2" s="1"/>
  <c r="K267" i="2"/>
  <c r="H268" i="2"/>
  <c r="J267" i="2"/>
  <c r="L267" i="2" l="1"/>
  <c r="I267" i="2"/>
  <c r="E267" i="2"/>
  <c r="B268" i="2"/>
  <c r="D267" i="2"/>
  <c r="C267" i="2" s="1"/>
  <c r="F266" i="2"/>
  <c r="H269" i="2"/>
  <c r="J268" i="2"/>
  <c r="I268" i="2" s="1"/>
  <c r="K268" i="2"/>
  <c r="E268" i="2" l="1"/>
  <c r="B269" i="2"/>
  <c r="D268" i="2"/>
  <c r="C268" i="2" s="1"/>
  <c r="K269" i="2"/>
  <c r="H270" i="2"/>
  <c r="J269" i="2"/>
  <c r="L268" i="2"/>
  <c r="F267" i="2"/>
  <c r="L269" i="2" l="1"/>
  <c r="F268" i="2"/>
  <c r="H271" i="2"/>
  <c r="J270" i="2"/>
  <c r="K270" i="2"/>
  <c r="I269" i="2"/>
  <c r="E269" i="2"/>
  <c r="B270" i="2"/>
  <c r="D269" i="2"/>
  <c r="C269" i="2" s="1"/>
  <c r="I270" i="2" l="1"/>
  <c r="L270" i="2"/>
  <c r="F269" i="2"/>
  <c r="E270" i="2"/>
  <c r="B271" i="2"/>
  <c r="D270" i="2"/>
  <c r="C270" i="2" s="1"/>
  <c r="K271" i="2"/>
  <c r="H272" i="2"/>
  <c r="J271" i="2"/>
  <c r="I271" i="2" s="1"/>
  <c r="L271" i="2" l="1"/>
  <c r="E271" i="2"/>
  <c r="D271" i="2"/>
  <c r="C271" i="2" s="1"/>
  <c r="B272" i="2"/>
  <c r="F270" i="2"/>
  <c r="H273" i="2"/>
  <c r="J272" i="2"/>
  <c r="I272" i="2" s="1"/>
  <c r="K272" i="2"/>
  <c r="K273" i="2" l="1"/>
  <c r="H274" i="2"/>
  <c r="J273" i="2"/>
  <c r="F271" i="2"/>
  <c r="L272" i="2"/>
  <c r="E272" i="2"/>
  <c r="B273" i="2"/>
  <c r="D272" i="2"/>
  <c r="C272" i="2" s="1"/>
  <c r="L273" i="2" l="1"/>
  <c r="H275" i="2"/>
  <c r="J274" i="2"/>
  <c r="K274" i="2"/>
  <c r="F272" i="2"/>
  <c r="E273" i="2"/>
  <c r="B274" i="2"/>
  <c r="D273" i="2"/>
  <c r="C273" i="2" s="1"/>
  <c r="I273" i="2"/>
  <c r="I274" i="2" l="1"/>
  <c r="L274" i="2"/>
  <c r="F273" i="2"/>
  <c r="E274" i="2"/>
  <c r="B275" i="2"/>
  <c r="D274" i="2"/>
  <c r="K275" i="2"/>
  <c r="H276" i="2"/>
  <c r="J275" i="2"/>
  <c r="I275" i="2" s="1"/>
  <c r="L275" i="2" l="1"/>
  <c r="F274" i="2"/>
  <c r="C274" i="2"/>
  <c r="H277" i="2"/>
  <c r="J276" i="2"/>
  <c r="K276" i="2"/>
  <c r="E275" i="2"/>
  <c r="B276" i="2"/>
  <c r="D275" i="2"/>
  <c r="L276" i="2" l="1"/>
  <c r="I276" i="2"/>
  <c r="C275" i="2"/>
  <c r="F275" i="2"/>
  <c r="E276" i="2"/>
  <c r="B277" i="2"/>
  <c r="D276" i="2"/>
  <c r="C276" i="2" s="1"/>
  <c r="K277" i="2"/>
  <c r="H278" i="2"/>
  <c r="J277" i="2"/>
  <c r="L277" i="2" l="1"/>
  <c r="E277" i="2"/>
  <c r="B278" i="2"/>
  <c r="D277" i="2"/>
  <c r="C277" i="2" s="1"/>
  <c r="I277" i="2"/>
  <c r="F276" i="2"/>
  <c r="H279" i="2"/>
  <c r="J278" i="2"/>
  <c r="I278" i="2" s="1"/>
  <c r="K278" i="2"/>
  <c r="K279" i="2" l="1"/>
  <c r="H280" i="2"/>
  <c r="J279" i="2"/>
  <c r="L279" i="2" s="1"/>
  <c r="E278" i="2"/>
  <c r="B279" i="2"/>
  <c r="D278" i="2"/>
  <c r="C278" i="2" s="1"/>
  <c r="L278" i="2"/>
  <c r="F277" i="2"/>
  <c r="E279" i="2" l="1"/>
  <c r="D279" i="2"/>
  <c r="C279" i="2" s="1"/>
  <c r="B280" i="2"/>
  <c r="H281" i="2"/>
  <c r="J280" i="2"/>
  <c r="K280" i="2"/>
  <c r="F278" i="2"/>
  <c r="I279" i="2"/>
  <c r="I280" i="2" l="1"/>
  <c r="L280" i="2"/>
  <c r="K281" i="2"/>
  <c r="H282" i="2"/>
  <c r="J281" i="2"/>
  <c r="I281" i="2" s="1"/>
  <c r="F279" i="2"/>
  <c r="E280" i="2"/>
  <c r="B281" i="2"/>
  <c r="D280" i="2"/>
  <c r="C280" i="2" s="1"/>
  <c r="L281" i="2" l="1"/>
  <c r="E281" i="2"/>
  <c r="D281" i="2"/>
  <c r="C281" i="2" s="1"/>
  <c r="B282" i="2"/>
  <c r="F280" i="2"/>
  <c r="H283" i="2"/>
  <c r="J282" i="2"/>
  <c r="I282" i="2" s="1"/>
  <c r="K282" i="2"/>
  <c r="K283" i="2" l="1"/>
  <c r="H284" i="2"/>
  <c r="J283" i="2"/>
  <c r="L282" i="2"/>
  <c r="F281" i="2"/>
  <c r="E282" i="2"/>
  <c r="B283" i="2"/>
  <c r="D282" i="2"/>
  <c r="C282" i="2" s="1"/>
  <c r="L283" i="2" l="1"/>
  <c r="F282" i="2"/>
  <c r="I283" i="2"/>
  <c r="E283" i="2"/>
  <c r="B284" i="2"/>
  <c r="D283" i="2"/>
  <c r="H285" i="2"/>
  <c r="J284" i="2"/>
  <c r="I284" i="2" s="1"/>
  <c r="K284" i="2"/>
  <c r="F283" i="2" l="1"/>
  <c r="L284" i="2"/>
  <c r="C283" i="2"/>
  <c r="E284" i="2"/>
  <c r="B285" i="2"/>
  <c r="D284" i="2"/>
  <c r="K285" i="2"/>
  <c r="H286" i="2"/>
  <c r="J285" i="2"/>
  <c r="L285" i="2" l="1"/>
  <c r="C284" i="2"/>
  <c r="I285" i="2"/>
  <c r="E285" i="2"/>
  <c r="F285" i="2" s="1"/>
  <c r="B286" i="2"/>
  <c r="D285" i="2"/>
  <c r="C285" i="2" s="1"/>
  <c r="F284" i="2"/>
  <c r="H287" i="2"/>
  <c r="J286" i="2"/>
  <c r="K286" i="2"/>
  <c r="I286" i="2" l="1"/>
  <c r="K287" i="2"/>
  <c r="H288" i="2"/>
  <c r="J287" i="2"/>
  <c r="L286" i="2"/>
  <c r="E286" i="2"/>
  <c r="B287" i="2"/>
  <c r="D286" i="2"/>
  <c r="C286" i="2" s="1"/>
  <c r="L287" i="2" l="1"/>
  <c r="F286" i="2"/>
  <c r="E287" i="2"/>
  <c r="D287" i="2"/>
  <c r="C287" i="2" s="1"/>
  <c r="B288" i="2"/>
  <c r="H289" i="2"/>
  <c r="J288" i="2"/>
  <c r="K288" i="2"/>
  <c r="I287" i="2"/>
  <c r="I288" i="2" l="1"/>
  <c r="L288" i="2"/>
  <c r="K289" i="2"/>
  <c r="H290" i="2"/>
  <c r="J289" i="2"/>
  <c r="F287" i="2"/>
  <c r="E288" i="2"/>
  <c r="B289" i="2"/>
  <c r="D288" i="2"/>
  <c r="C288" i="2" s="1"/>
  <c r="L289" i="2" l="1"/>
  <c r="F288" i="2"/>
  <c r="E289" i="2"/>
  <c r="B290" i="2"/>
  <c r="D289" i="2"/>
  <c r="C289" i="2" s="1"/>
  <c r="H291" i="2"/>
  <c r="J290" i="2"/>
  <c r="K290" i="2"/>
  <c r="I289" i="2"/>
  <c r="I290" i="2" l="1"/>
  <c r="L290" i="2"/>
  <c r="E290" i="2"/>
  <c r="B291" i="2"/>
  <c r="D290" i="2"/>
  <c r="K291" i="2"/>
  <c r="H292" i="2"/>
  <c r="J291" i="2"/>
  <c r="F289" i="2"/>
  <c r="F290" i="2" l="1"/>
  <c r="L291" i="2"/>
  <c r="H293" i="2"/>
  <c r="J292" i="2"/>
  <c r="K292" i="2"/>
  <c r="C290" i="2"/>
  <c r="I291" i="2"/>
  <c r="E291" i="2"/>
  <c r="B292" i="2"/>
  <c r="D291" i="2"/>
  <c r="L292" i="2" l="1"/>
  <c r="I292" i="2"/>
  <c r="C291" i="2"/>
  <c r="F291" i="2"/>
  <c r="E292" i="2"/>
  <c r="B293" i="2"/>
  <c r="D292" i="2"/>
  <c r="C292" i="2" s="1"/>
  <c r="H294" i="2"/>
  <c r="K293" i="2"/>
  <c r="J293" i="2"/>
  <c r="I293" i="2" s="1"/>
  <c r="F292" i="2" l="1"/>
  <c r="L293" i="2"/>
  <c r="K294" i="2"/>
  <c r="H295" i="2"/>
  <c r="J294" i="2"/>
  <c r="I294" i="2" s="1"/>
  <c r="E293" i="2"/>
  <c r="B294" i="2"/>
  <c r="D293" i="2"/>
  <c r="C293" i="2" s="1"/>
  <c r="L294" i="2" l="1"/>
  <c r="F293" i="2"/>
  <c r="K295" i="2"/>
  <c r="J295" i="2"/>
  <c r="I295" i="2" s="1"/>
  <c r="H296" i="2"/>
  <c r="E294" i="2"/>
  <c r="B295" i="2"/>
  <c r="D294" i="2"/>
  <c r="C294" i="2" s="1"/>
  <c r="F294" i="2" l="1"/>
  <c r="B296" i="2"/>
  <c r="D295" i="2"/>
  <c r="C295" i="2" s="1"/>
  <c r="E295" i="2"/>
  <c r="L295" i="2"/>
  <c r="K296" i="2"/>
  <c r="H297" i="2"/>
  <c r="J296" i="2"/>
  <c r="I296" i="2" s="1"/>
  <c r="F295" i="2" l="1"/>
  <c r="E296" i="2"/>
  <c r="B297" i="2"/>
  <c r="D296" i="2"/>
  <c r="K297" i="2"/>
  <c r="J297" i="2"/>
  <c r="I297" i="2" s="1"/>
  <c r="H298" i="2"/>
  <c r="L296" i="2"/>
  <c r="L297" i="2" l="1"/>
  <c r="F296" i="2"/>
  <c r="B298" i="2"/>
  <c r="D297" i="2"/>
  <c r="E297" i="2"/>
  <c r="K298" i="2"/>
  <c r="H299" i="2"/>
  <c r="J298" i="2"/>
  <c r="I298" i="2" s="1"/>
  <c r="C296" i="2"/>
  <c r="C297" i="2" l="1"/>
  <c r="F297" i="2"/>
  <c r="K299" i="2"/>
  <c r="H300" i="2"/>
  <c r="J299" i="2"/>
  <c r="I299" i="2" s="1"/>
  <c r="L298" i="2"/>
  <c r="E298" i="2"/>
  <c r="B299" i="2"/>
  <c r="D298" i="2"/>
  <c r="F298" i="2" l="1"/>
  <c r="K300" i="2"/>
  <c r="H301" i="2"/>
  <c r="J300" i="2"/>
  <c r="L300" i="2" s="1"/>
  <c r="L299" i="2"/>
  <c r="C298" i="2"/>
  <c r="B300" i="2"/>
  <c r="D299" i="2"/>
  <c r="E299" i="2"/>
  <c r="F299" i="2" l="1"/>
  <c r="C299" i="2"/>
  <c r="E300" i="2"/>
  <c r="B301" i="2"/>
  <c r="D300" i="2"/>
  <c r="I300" i="2"/>
  <c r="K301" i="2"/>
  <c r="H302" i="2"/>
  <c r="J301" i="2"/>
  <c r="F300" i="2" l="1"/>
  <c r="L301" i="2"/>
  <c r="I301" i="2"/>
  <c r="B302" i="2"/>
  <c r="D301" i="2"/>
  <c r="E301" i="2"/>
  <c r="K302" i="2"/>
  <c r="H303" i="2"/>
  <c r="J302" i="2"/>
  <c r="I302" i="2" s="1"/>
  <c r="C300" i="2"/>
  <c r="C301" i="2" l="1"/>
  <c r="F301" i="2"/>
  <c r="K303" i="2"/>
  <c r="J303" i="2"/>
  <c r="I303" i="2" s="1"/>
  <c r="H304" i="2"/>
  <c r="L302" i="2"/>
  <c r="E302" i="2"/>
  <c r="B303" i="2"/>
  <c r="D302" i="2"/>
  <c r="F302" i="2" l="1"/>
  <c r="C302" i="2"/>
  <c r="L303" i="2"/>
  <c r="B304" i="2"/>
  <c r="D303" i="2"/>
  <c r="C303" i="2" s="1"/>
  <c r="E303" i="2"/>
  <c r="K304" i="2"/>
  <c r="H305" i="2"/>
  <c r="J304" i="2"/>
  <c r="I304" i="2" s="1"/>
  <c r="L304" i="2" l="1"/>
  <c r="E304" i="2"/>
  <c r="B305" i="2"/>
  <c r="D304" i="2"/>
  <c r="F303" i="2"/>
  <c r="K305" i="2"/>
  <c r="J305" i="2"/>
  <c r="I305" i="2" s="1"/>
  <c r="H306" i="2"/>
  <c r="F304" i="2" l="1"/>
  <c r="L305" i="2"/>
  <c r="B306" i="2"/>
  <c r="D305" i="2"/>
  <c r="E305" i="2"/>
  <c r="K306" i="2"/>
  <c r="H307" i="2"/>
  <c r="J306" i="2"/>
  <c r="I306" i="2" s="1"/>
  <c r="C304" i="2"/>
  <c r="F305" i="2" l="1"/>
  <c r="C305" i="2"/>
  <c r="L306" i="2"/>
  <c r="K307" i="2"/>
  <c r="H308" i="2"/>
  <c r="J307" i="2"/>
  <c r="I307" i="2" s="1"/>
  <c r="E306" i="2"/>
  <c r="B307" i="2"/>
  <c r="D306" i="2"/>
  <c r="F306" i="2" l="1"/>
  <c r="C306" i="2"/>
  <c r="L307" i="2"/>
  <c r="B308" i="2"/>
  <c r="D307" i="2"/>
  <c r="E307" i="2"/>
  <c r="K308" i="2"/>
  <c r="H309" i="2"/>
  <c r="J308" i="2"/>
  <c r="I308" i="2" s="1"/>
  <c r="C307" i="2" l="1"/>
  <c r="L308" i="2"/>
  <c r="E308" i="2"/>
  <c r="B309" i="2"/>
  <c r="D308" i="2"/>
  <c r="F307" i="2"/>
  <c r="K309" i="2"/>
  <c r="H310" i="2"/>
  <c r="J309" i="2"/>
  <c r="I309" i="2" s="1"/>
  <c r="F308" i="2" l="1"/>
  <c r="L309" i="2"/>
  <c r="L8" i="2" s="1"/>
  <c r="B310" i="2"/>
  <c r="D309" i="2"/>
  <c r="E309" i="2"/>
  <c r="K310" i="2"/>
  <c r="K8" i="2" s="1"/>
  <c r="H311" i="2"/>
  <c r="J310" i="2"/>
  <c r="J8" i="2" s="1"/>
  <c r="C308" i="2"/>
  <c r="F309" i="2" l="1"/>
  <c r="F8" i="2" s="1"/>
  <c r="C309" i="2"/>
  <c r="K311" i="2"/>
  <c r="J311" i="2"/>
  <c r="H312" i="2"/>
  <c r="L310" i="2"/>
  <c r="I310" i="2"/>
  <c r="E310" i="2"/>
  <c r="E8" i="2" s="1"/>
  <c r="B311" i="2"/>
  <c r="D310" i="2"/>
  <c r="D8" i="2" s="1"/>
  <c r="L311" i="2" l="1"/>
  <c r="I311" i="2"/>
  <c r="K312" i="2"/>
  <c r="H313" i="2"/>
  <c r="J312" i="2"/>
  <c r="C310" i="2"/>
  <c r="F310" i="2"/>
  <c r="B312" i="2"/>
  <c r="D311" i="2"/>
  <c r="C311" i="2" s="1"/>
  <c r="E311" i="2"/>
  <c r="L312" i="2" l="1"/>
  <c r="F311" i="2"/>
  <c r="E312" i="2"/>
  <c r="B313" i="2"/>
  <c r="D312" i="2"/>
  <c r="I312" i="2"/>
  <c r="K313" i="2"/>
  <c r="J313" i="2"/>
  <c r="I313" i="2" s="1"/>
  <c r="H314" i="2"/>
  <c r="F312" i="2" l="1"/>
  <c r="L313" i="2"/>
  <c r="B314" i="2"/>
  <c r="D313" i="2"/>
  <c r="E313" i="2"/>
  <c r="K314" i="2"/>
  <c r="H315" i="2"/>
  <c r="J314" i="2"/>
  <c r="I314" i="2" s="1"/>
  <c r="C312" i="2"/>
  <c r="C313" i="2" l="1"/>
  <c r="F313" i="2"/>
  <c r="K315" i="2"/>
  <c r="H316" i="2"/>
  <c r="J315" i="2"/>
  <c r="L314" i="2"/>
  <c r="E314" i="2"/>
  <c r="B315" i="2"/>
  <c r="D314" i="2"/>
  <c r="C314" i="2" s="1"/>
  <c r="L315" i="2" l="1"/>
  <c r="F314" i="2"/>
  <c r="I315" i="2"/>
  <c r="K316" i="2"/>
  <c r="H317" i="2"/>
  <c r="J316" i="2"/>
  <c r="B316" i="2"/>
  <c r="D315" i="2"/>
  <c r="C315" i="2" s="1"/>
  <c r="E315" i="2"/>
  <c r="I316" i="2" l="1"/>
  <c r="K317" i="2"/>
  <c r="H318" i="2"/>
  <c r="J317" i="2"/>
  <c r="I317" i="2" s="1"/>
  <c r="E316" i="2"/>
  <c r="B317" i="2"/>
  <c r="D316" i="2"/>
  <c r="L316" i="2"/>
  <c r="F315" i="2"/>
  <c r="F316" i="2" l="1"/>
  <c r="B318" i="2"/>
  <c r="D317" i="2"/>
  <c r="E317" i="2"/>
  <c r="H319" i="2"/>
  <c r="K318" i="2"/>
  <c r="J318" i="2"/>
  <c r="C316" i="2"/>
  <c r="L317" i="2"/>
  <c r="L318" i="2" l="1"/>
  <c r="I318" i="2"/>
  <c r="F317" i="2"/>
  <c r="C317" i="2"/>
  <c r="B319" i="2"/>
  <c r="E318" i="2"/>
  <c r="D318" i="2"/>
  <c r="C318" i="2" s="1"/>
  <c r="K319" i="2"/>
  <c r="H320" i="2"/>
  <c r="J319" i="2"/>
  <c r="L319" i="2" l="1"/>
  <c r="F318" i="2"/>
  <c r="E319" i="2"/>
  <c r="B320" i="2"/>
  <c r="D319" i="2"/>
  <c r="H321" i="2"/>
  <c r="J320" i="2"/>
  <c r="K320" i="2"/>
  <c r="I319" i="2"/>
  <c r="F319" i="2" l="1"/>
  <c r="L320" i="2"/>
  <c r="I320" i="2"/>
  <c r="C319" i="2"/>
  <c r="E320" i="2"/>
  <c r="B321" i="2"/>
  <c r="D320" i="2"/>
  <c r="K321" i="2"/>
  <c r="H322" i="2"/>
  <c r="J321" i="2"/>
  <c r="F320" i="2" l="1"/>
  <c r="I321" i="2"/>
  <c r="L321" i="2"/>
  <c r="C320" i="2"/>
  <c r="H323" i="2"/>
  <c r="J322" i="2"/>
  <c r="I322" i="2" s="1"/>
  <c r="K322" i="2"/>
  <c r="E321" i="2"/>
  <c r="B322" i="2"/>
  <c r="D321" i="2"/>
  <c r="C321" i="2" l="1"/>
  <c r="L322" i="2"/>
  <c r="E322" i="2"/>
  <c r="B323" i="2"/>
  <c r="D322" i="2"/>
  <c r="F321" i="2"/>
  <c r="K323" i="2"/>
  <c r="H324" i="2"/>
  <c r="J323" i="2"/>
  <c r="F322" i="2" l="1"/>
  <c r="L323" i="2"/>
  <c r="C322" i="2"/>
  <c r="I323" i="2"/>
  <c r="E323" i="2"/>
  <c r="B324" i="2"/>
  <c r="D323" i="2"/>
  <c r="C323" i="2" s="1"/>
  <c r="H325" i="2"/>
  <c r="J324" i="2"/>
  <c r="K324" i="2"/>
  <c r="I324" i="2" l="1"/>
  <c r="K325" i="2"/>
  <c r="H326" i="2"/>
  <c r="J325" i="2"/>
  <c r="F323" i="2"/>
  <c r="L324" i="2"/>
  <c r="E324" i="2"/>
  <c r="B325" i="2"/>
  <c r="D324" i="2"/>
  <c r="C324" i="2" s="1"/>
  <c r="L325" i="2" l="1"/>
  <c r="H327" i="2"/>
  <c r="J326" i="2"/>
  <c r="K326" i="2"/>
  <c r="F324" i="2"/>
  <c r="E325" i="2"/>
  <c r="D325" i="2"/>
  <c r="C325" i="2" s="1"/>
  <c r="B326" i="2"/>
  <c r="I325" i="2"/>
  <c r="I326" i="2" l="1"/>
  <c r="L326" i="2"/>
  <c r="F325" i="2"/>
  <c r="E326" i="2"/>
  <c r="B327" i="2"/>
  <c r="D326" i="2"/>
  <c r="C326" i="2" s="1"/>
  <c r="K327" i="2"/>
  <c r="H328" i="2"/>
  <c r="J327" i="2"/>
  <c r="L327" i="2" l="1"/>
  <c r="I327" i="2"/>
  <c r="E327" i="2"/>
  <c r="B328" i="2"/>
  <c r="D327" i="2"/>
  <c r="C327" i="2" s="1"/>
  <c r="F326" i="2"/>
  <c r="H329" i="2"/>
  <c r="J328" i="2"/>
  <c r="I328" i="2" s="1"/>
  <c r="K328" i="2"/>
  <c r="L328" i="2" l="1"/>
  <c r="K329" i="2"/>
  <c r="H330" i="2"/>
  <c r="J329" i="2"/>
  <c r="L329" i="2" s="1"/>
  <c r="F327" i="2"/>
  <c r="E328" i="2"/>
  <c r="B329" i="2"/>
  <c r="D328" i="2"/>
  <c r="C328" i="2" s="1"/>
  <c r="F328" i="2" l="1"/>
  <c r="E329" i="2"/>
  <c r="B330" i="2"/>
  <c r="D329" i="2"/>
  <c r="C329" i="2" s="1"/>
  <c r="H331" i="2"/>
  <c r="J330" i="2"/>
  <c r="K330" i="2"/>
  <c r="I329" i="2"/>
  <c r="I330" i="2" l="1"/>
  <c r="L330" i="2"/>
  <c r="E330" i="2"/>
  <c r="B331" i="2"/>
  <c r="D330" i="2"/>
  <c r="C330" i="2" s="1"/>
  <c r="K331" i="2"/>
  <c r="H332" i="2"/>
  <c r="J331" i="2"/>
  <c r="L331" i="2" s="1"/>
  <c r="F329" i="2"/>
  <c r="F330" i="2" l="1"/>
  <c r="H333" i="2"/>
  <c r="J332" i="2"/>
  <c r="K332" i="2"/>
  <c r="I331" i="2"/>
  <c r="E331" i="2"/>
  <c r="D331" i="2"/>
  <c r="C331" i="2" s="1"/>
  <c r="B332" i="2"/>
  <c r="L332" i="2" l="1"/>
  <c r="I332" i="2"/>
  <c r="F331" i="2"/>
  <c r="E332" i="2"/>
  <c r="B333" i="2"/>
  <c r="D332" i="2"/>
  <c r="C332" i="2" s="1"/>
  <c r="K333" i="2"/>
  <c r="H334" i="2"/>
  <c r="J333" i="2"/>
  <c r="L333" i="2" l="1"/>
  <c r="I333" i="2"/>
  <c r="E333" i="2"/>
  <c r="D333" i="2"/>
  <c r="C333" i="2" s="1"/>
  <c r="B334" i="2"/>
  <c r="F332" i="2"/>
  <c r="H335" i="2"/>
  <c r="J334" i="2"/>
  <c r="I334" i="2" s="1"/>
  <c r="K334" i="2"/>
  <c r="L334" i="2" l="1"/>
  <c r="F333" i="2"/>
  <c r="H336" i="2"/>
  <c r="K335" i="2"/>
  <c r="J335" i="2"/>
  <c r="I335" i="2" s="1"/>
  <c r="E334" i="2"/>
  <c r="B335" i="2"/>
  <c r="D334" i="2"/>
  <c r="C334" i="2" s="1"/>
  <c r="L335" i="2" l="1"/>
  <c r="E335" i="2"/>
  <c r="B336" i="2"/>
  <c r="D335" i="2"/>
  <c r="C335" i="2" s="1"/>
  <c r="F334" i="2"/>
  <c r="H337" i="2"/>
  <c r="J336" i="2"/>
  <c r="K336" i="2"/>
  <c r="L336" i="2" l="1"/>
  <c r="I336" i="2"/>
  <c r="F335" i="2"/>
  <c r="K337" i="2"/>
  <c r="H338" i="2"/>
  <c r="J337" i="2"/>
  <c r="B337" i="2"/>
  <c r="D336" i="2"/>
  <c r="C336" i="2" s="1"/>
  <c r="E336" i="2"/>
  <c r="I337" i="2" l="1"/>
  <c r="L337" i="2"/>
  <c r="E337" i="2"/>
  <c r="B338" i="2"/>
  <c r="D337" i="2"/>
  <c r="K338" i="2"/>
  <c r="H339" i="2"/>
  <c r="J338" i="2"/>
  <c r="L338" i="2" s="1"/>
  <c r="F336" i="2"/>
  <c r="F337" i="2" l="1"/>
  <c r="B339" i="2"/>
  <c r="D338" i="2"/>
  <c r="E338" i="2"/>
  <c r="I338" i="2"/>
  <c r="K339" i="2"/>
  <c r="H340" i="2"/>
  <c r="J339" i="2"/>
  <c r="C337" i="2"/>
  <c r="I339" i="2" l="1"/>
  <c r="L339" i="2"/>
  <c r="F338" i="2"/>
  <c r="C338" i="2"/>
  <c r="H341" i="2"/>
  <c r="J340" i="2"/>
  <c r="K340" i="2"/>
  <c r="E339" i="2"/>
  <c r="B340" i="2"/>
  <c r="D339" i="2"/>
  <c r="I340" i="2" l="1"/>
  <c r="F339" i="2"/>
  <c r="C339" i="2"/>
  <c r="K341" i="2"/>
  <c r="H342" i="2"/>
  <c r="J341" i="2"/>
  <c r="L340" i="2"/>
  <c r="B341" i="2"/>
  <c r="D340" i="2"/>
  <c r="E340" i="2"/>
  <c r="I341" i="2" l="1"/>
  <c r="C340" i="2"/>
  <c r="L341" i="2"/>
  <c r="K342" i="2"/>
  <c r="H343" i="2"/>
  <c r="J342" i="2"/>
  <c r="E341" i="2"/>
  <c r="B342" i="2"/>
  <c r="D341" i="2"/>
  <c r="F340" i="2"/>
  <c r="C341" i="2" l="1"/>
  <c r="I342" i="2"/>
  <c r="L342" i="2"/>
  <c r="F341" i="2"/>
  <c r="B343" i="2"/>
  <c r="D342" i="2"/>
  <c r="E342" i="2"/>
  <c r="K343" i="2"/>
  <c r="H344" i="2"/>
  <c r="J343" i="2"/>
  <c r="I343" i="2" s="1"/>
  <c r="L343" i="2" l="1"/>
  <c r="F342" i="2"/>
  <c r="C342" i="2"/>
  <c r="E343" i="2"/>
  <c r="D343" i="2"/>
  <c r="B344" i="2"/>
  <c r="H345" i="2"/>
  <c r="J344" i="2"/>
  <c r="I344" i="2" s="1"/>
  <c r="K344" i="2"/>
  <c r="F343" i="2" l="1"/>
  <c r="L344" i="2"/>
  <c r="K345" i="2"/>
  <c r="H346" i="2"/>
  <c r="J345" i="2"/>
  <c r="I345" i="2" s="1"/>
  <c r="C343" i="2"/>
  <c r="B345" i="2"/>
  <c r="D344" i="2"/>
  <c r="E344" i="2"/>
  <c r="F344" i="2" l="1"/>
  <c r="C344" i="2"/>
  <c r="L345" i="2"/>
  <c r="K346" i="2"/>
  <c r="H347" i="2"/>
  <c r="J346" i="2"/>
  <c r="I346" i="2" s="1"/>
  <c r="E345" i="2"/>
  <c r="B346" i="2"/>
  <c r="D345" i="2"/>
  <c r="F345" i="2" l="1"/>
  <c r="C345" i="2"/>
  <c r="L346" i="2"/>
  <c r="B347" i="2"/>
  <c r="D346" i="2"/>
  <c r="E346" i="2"/>
  <c r="K347" i="2"/>
  <c r="H348" i="2"/>
  <c r="J347" i="2"/>
  <c r="I347" i="2" s="1"/>
  <c r="C346" i="2" l="1"/>
  <c r="L347" i="2"/>
  <c r="F346" i="2"/>
  <c r="E347" i="2"/>
  <c r="B348" i="2"/>
  <c r="D347" i="2"/>
  <c r="H349" i="2"/>
  <c r="J348" i="2"/>
  <c r="I348" i="2" s="1"/>
  <c r="K348" i="2"/>
  <c r="C347" i="2" l="1"/>
  <c r="F347" i="2"/>
  <c r="K349" i="2"/>
  <c r="H350" i="2"/>
  <c r="J349" i="2"/>
  <c r="B349" i="2"/>
  <c r="D348" i="2"/>
  <c r="C348" i="2" s="1"/>
  <c r="E348" i="2"/>
  <c r="L348" i="2"/>
  <c r="L349" i="2" l="1"/>
  <c r="F348" i="2"/>
  <c r="I349" i="2"/>
  <c r="E349" i="2"/>
  <c r="B350" i="2"/>
  <c r="D349" i="2"/>
  <c r="K350" i="2"/>
  <c r="H351" i="2"/>
  <c r="J350" i="2"/>
  <c r="L350" i="2" l="1"/>
  <c r="F349" i="2"/>
  <c r="K351" i="2"/>
  <c r="H352" i="2"/>
  <c r="J351" i="2"/>
  <c r="C349" i="2"/>
  <c r="I350" i="2"/>
  <c r="B351" i="2"/>
  <c r="D350" i="2"/>
  <c r="C350" i="2" s="1"/>
  <c r="E350" i="2"/>
  <c r="L351" i="2" l="1"/>
  <c r="I351" i="2"/>
  <c r="F350" i="2"/>
  <c r="E351" i="2"/>
  <c r="B352" i="2"/>
  <c r="D351" i="2"/>
  <c r="H353" i="2"/>
  <c r="J352" i="2"/>
  <c r="I352" i="2" s="1"/>
  <c r="K352" i="2"/>
  <c r="F351" i="2" l="1"/>
  <c r="L352" i="2"/>
  <c r="C351" i="2"/>
  <c r="K353" i="2"/>
  <c r="H354" i="2"/>
  <c r="J353" i="2"/>
  <c r="B353" i="2"/>
  <c r="D352" i="2"/>
  <c r="C352" i="2" s="1"/>
  <c r="E352" i="2"/>
  <c r="L353" i="2" l="1"/>
  <c r="E353" i="2"/>
  <c r="B354" i="2"/>
  <c r="D353" i="2"/>
  <c r="K354" i="2"/>
  <c r="H355" i="2"/>
  <c r="J354" i="2"/>
  <c r="F352" i="2"/>
  <c r="I353" i="2"/>
  <c r="F353" i="2" l="1"/>
  <c r="I354" i="2"/>
  <c r="L354" i="2"/>
  <c r="B355" i="2"/>
  <c r="D354" i="2"/>
  <c r="E354" i="2"/>
  <c r="K355" i="2"/>
  <c r="H356" i="2"/>
  <c r="J355" i="2"/>
  <c r="C353" i="2"/>
  <c r="C354" i="2" l="1"/>
  <c r="L355" i="2"/>
  <c r="F354" i="2"/>
  <c r="H357" i="2"/>
  <c r="J356" i="2"/>
  <c r="K356" i="2"/>
  <c r="I355" i="2"/>
  <c r="E355" i="2"/>
  <c r="B356" i="2"/>
  <c r="D355" i="2"/>
  <c r="C355" i="2" s="1"/>
  <c r="L356" i="2" l="1"/>
  <c r="I356" i="2"/>
  <c r="K357" i="2"/>
  <c r="H358" i="2"/>
  <c r="J357" i="2"/>
  <c r="B357" i="2"/>
  <c r="D356" i="2"/>
  <c r="C356" i="2" s="1"/>
  <c r="E356" i="2"/>
  <c r="F355" i="2"/>
  <c r="L357" i="2" l="1"/>
  <c r="F356" i="2"/>
  <c r="I357" i="2"/>
  <c r="E357" i="2"/>
  <c r="B358" i="2"/>
  <c r="D357" i="2"/>
  <c r="C357" i="2" s="1"/>
  <c r="K358" i="2"/>
  <c r="H359" i="2"/>
  <c r="J358" i="2"/>
  <c r="L358" i="2" l="1"/>
  <c r="F357" i="2"/>
  <c r="I358" i="2"/>
  <c r="K359" i="2"/>
  <c r="H360" i="2"/>
  <c r="J359" i="2"/>
  <c r="B359" i="2"/>
  <c r="D358" i="2"/>
  <c r="C358" i="2" s="1"/>
  <c r="E358" i="2"/>
  <c r="L359" i="2" l="1"/>
  <c r="I359" i="2"/>
  <c r="F358" i="2"/>
  <c r="E359" i="2"/>
  <c r="D359" i="2"/>
  <c r="C359" i="2" s="1"/>
  <c r="B360" i="2"/>
  <c r="H361" i="2"/>
  <c r="J360" i="2"/>
  <c r="I360" i="2" s="1"/>
  <c r="K360" i="2"/>
  <c r="F359" i="2" l="1"/>
  <c r="B361" i="2"/>
  <c r="D360" i="2"/>
  <c r="C360" i="2" s="1"/>
  <c r="E360" i="2"/>
  <c r="K361" i="2"/>
  <c r="H362" i="2"/>
  <c r="J361" i="2"/>
  <c r="I361" i="2" s="1"/>
  <c r="L360" i="2"/>
  <c r="L361" i="2" l="1"/>
  <c r="F360" i="2"/>
  <c r="K362" i="2"/>
  <c r="H363" i="2"/>
  <c r="J362" i="2"/>
  <c r="I362" i="2" s="1"/>
  <c r="E361" i="2"/>
  <c r="B362" i="2"/>
  <c r="D361" i="2"/>
  <c r="F361" i="2" s="1"/>
  <c r="B363" i="2" l="1"/>
  <c r="D362" i="2"/>
  <c r="E362" i="2"/>
  <c r="K363" i="2"/>
  <c r="H364" i="2"/>
  <c r="J363" i="2"/>
  <c r="C361" i="2"/>
  <c r="L362" i="2"/>
  <c r="L363" i="2" l="1"/>
  <c r="F362" i="2"/>
  <c r="C362" i="2"/>
  <c r="H365" i="2"/>
  <c r="J364" i="2"/>
  <c r="K364" i="2"/>
  <c r="I363" i="2"/>
  <c r="E363" i="2"/>
  <c r="B364" i="2"/>
  <c r="D363" i="2"/>
  <c r="C363" i="2" l="1"/>
  <c r="I364" i="2"/>
  <c r="L364" i="2"/>
  <c r="K365" i="2"/>
  <c r="H366" i="2"/>
  <c r="J365" i="2"/>
  <c r="I365" i="2" s="1"/>
  <c r="B365" i="2"/>
  <c r="D364" i="2"/>
  <c r="E364" i="2"/>
  <c r="F363" i="2"/>
  <c r="F364" i="2" l="1"/>
  <c r="C364" i="2"/>
  <c r="L365" i="2"/>
  <c r="E365" i="2"/>
  <c r="B366" i="2"/>
  <c r="D365" i="2"/>
  <c r="K366" i="2"/>
  <c r="H367" i="2"/>
  <c r="J366" i="2"/>
  <c r="L366" i="2" l="1"/>
  <c r="F365" i="2"/>
  <c r="I366" i="2"/>
  <c r="K367" i="2"/>
  <c r="H368" i="2"/>
  <c r="J367" i="2"/>
  <c r="C365" i="2"/>
  <c r="B367" i="2"/>
  <c r="D366" i="2"/>
  <c r="E366" i="2"/>
  <c r="L367" i="2" l="1"/>
  <c r="C366" i="2"/>
  <c r="F366" i="2"/>
  <c r="E367" i="2"/>
  <c r="B368" i="2"/>
  <c r="D367" i="2"/>
  <c r="H369" i="2"/>
  <c r="J368" i="2"/>
  <c r="K368" i="2"/>
  <c r="I367" i="2"/>
  <c r="I368" i="2" l="1"/>
  <c r="L368" i="2"/>
  <c r="F367" i="2"/>
  <c r="K369" i="2"/>
  <c r="J369" i="2"/>
  <c r="I369" i="2" s="1"/>
  <c r="B369" i="2"/>
  <c r="D368" i="2"/>
  <c r="E368" i="2"/>
  <c r="C367" i="2"/>
  <c r="C368" i="2" l="1"/>
  <c r="F368" i="2"/>
  <c r="E369" i="2"/>
  <c r="D369" i="2"/>
  <c r="L369" i="2"/>
  <c r="F369" i="2" l="1"/>
  <c r="C369" i="2"/>
</calcChain>
</file>

<file path=xl/sharedStrings.xml><?xml version="1.0" encoding="utf-8"?>
<sst xmlns="http://schemas.openxmlformats.org/spreadsheetml/2006/main" count="80" uniqueCount="38">
  <si>
    <t>דירה יחידה</t>
  </si>
  <si>
    <t>דירה נוספת</t>
  </si>
  <si>
    <t>בניית תקציב לרכישת דירה</t>
  </si>
  <si>
    <t>כלי עזר</t>
  </si>
  <si>
    <t>עלויות נלוות</t>
  </si>
  <si>
    <t>סכום</t>
  </si>
  <si>
    <t>אחוז ביחס לרכישה</t>
  </si>
  <si>
    <t>תקציב לרכישת הנכס</t>
  </si>
  <si>
    <t>הערכת שווי הנכס ע"י שמאי לקבלת מימון</t>
  </si>
  <si>
    <t>עו"ד</t>
  </si>
  <si>
    <t>מס רכישה</t>
  </si>
  <si>
    <t>מימון בנקאי</t>
  </si>
  <si>
    <t>שמאי מקרקעין</t>
  </si>
  <si>
    <t>הון עצמי לרכישת הדירה</t>
  </si>
  <si>
    <t>מהנדס</t>
  </si>
  <si>
    <t>יועץ משכנתא</t>
  </si>
  <si>
    <t>סה"כ הון עצמי נדרש</t>
  </si>
  <si>
    <t>"עלויות קטנות"</t>
  </si>
  <si>
    <t>סה"כ עלות הנכס</t>
  </si>
  <si>
    <t>דמי שכירות חודשיים צפויים</t>
  </si>
  <si>
    <t>תיווך</t>
  </si>
  <si>
    <t>תשואה שנתית מדמי שכירות</t>
  </si>
  <si>
    <t>סה"כ עלויות נוספות</t>
  </si>
  <si>
    <t>החזר חודשי משכנתא</t>
  </si>
  <si>
    <t>תזרים חודשי</t>
  </si>
  <si>
    <t>לשנות את המסומן בצהוב בלבד</t>
  </si>
  <si>
    <t>ריבית</t>
  </si>
  <si>
    <t>חודשים</t>
  </si>
  <si>
    <t xml:space="preserve"> </t>
  </si>
  <si>
    <t>חודש</t>
  </si>
  <si>
    <t>יתרת קרן</t>
  </si>
  <si>
    <t>קרן</t>
  </si>
  <si>
    <t>החזר</t>
  </si>
  <si>
    <t>סה"כ</t>
  </si>
  <si>
    <t>שיפוץ</t>
  </si>
  <si>
    <t>משך המשכנתא בשנים</t>
  </si>
  <si>
    <t>ריבית ממוצעת - משכנתא</t>
  </si>
  <si>
    <t>מע"מ-בעלי מקצוע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</si>
</sst>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%"/>
  </numFmts>
  <fonts count="9" x14ac:knownFonts="1">
    <font>
      <sz val="11"/>
      <color rgb="FF000000"/>
      <name val="Calibri"/>
    </font>
    <font>
      <b/>
      <u/>
      <sz val="16"/>
      <color rgb="FF000000"/>
      <name val="Calibri"/>
    </font>
    <font>
      <sz val="11"/>
      <name val="Calibri"/>
    </font>
    <font>
      <b/>
      <sz val="13"/>
      <color rgb="FF000000"/>
      <name val="Calibri"/>
    </font>
    <font>
      <b/>
      <u/>
      <sz val="16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3" fontId="0" fillId="5" borderId="13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0" fillId="5" borderId="10" xfId="0" applyNumberFormat="1" applyFont="1" applyFill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center" vertical="center" wrapText="1"/>
    </xf>
    <xf numFmtId="3" fontId="0" fillId="3" borderId="4" xfId="0" applyNumberFormat="1" applyFont="1" applyFill="1" applyBorder="1" applyAlignment="1">
      <alignment horizontal="center" vertical="center" wrapText="1"/>
    </xf>
    <xf numFmtId="3" fontId="0" fillId="5" borderId="10" xfId="0" applyNumberFormat="1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9" fontId="0" fillId="0" borderId="10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center" vertical="center" wrapText="1"/>
    </xf>
    <xf numFmtId="3" fontId="0" fillId="0" borderId="17" xfId="0" applyNumberFormat="1" applyFont="1" applyBorder="1" applyAlignment="1">
      <alignment horizontal="center" vertical="center" wrapText="1"/>
    </xf>
    <xf numFmtId="166" fontId="0" fillId="5" borderId="2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6" fillId="5" borderId="4" xfId="0" applyFont="1" applyFill="1" applyBorder="1" applyAlignment="1"/>
    <xf numFmtId="0" fontId="6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3" fontId="0" fillId="0" borderId="0" xfId="0" applyNumberFormat="1" applyFont="1"/>
    <xf numFmtId="0" fontId="5" fillId="0" borderId="28" xfId="0" applyFont="1" applyBorder="1" applyAlignment="1"/>
    <xf numFmtId="0" fontId="5" fillId="0" borderId="29" xfId="0" applyFont="1" applyBorder="1"/>
    <xf numFmtId="3" fontId="5" fillId="0" borderId="30" xfId="0" applyNumberFormat="1" applyFont="1" applyBorder="1"/>
    <xf numFmtId="3" fontId="5" fillId="0" borderId="0" xfId="0" applyNumberFormat="1" applyFont="1"/>
    <xf numFmtId="3" fontId="5" fillId="0" borderId="23" xfId="0" applyNumberFormat="1" applyFont="1" applyBorder="1"/>
    <xf numFmtId="3" fontId="5" fillId="0" borderId="28" xfId="0" applyNumberFormat="1" applyFont="1" applyBorder="1" applyAlignment="1"/>
    <xf numFmtId="3" fontId="5" fillId="0" borderId="29" xfId="0" applyNumberFormat="1" applyFont="1" applyBorder="1"/>
    <xf numFmtId="0" fontId="5" fillId="0" borderId="31" xfId="0" applyFont="1" applyBorder="1" applyAlignment="1"/>
    <xf numFmtId="0" fontId="5" fillId="0" borderId="0" xfId="0" applyFont="1"/>
    <xf numFmtId="3" fontId="5" fillId="0" borderId="31" xfId="0" applyNumberFormat="1" applyFont="1" applyBorder="1" applyAlignment="1"/>
    <xf numFmtId="0" fontId="7" fillId="0" borderId="0" xfId="0" applyFont="1" applyAlignment="1"/>
    <xf numFmtId="0" fontId="5" fillId="0" borderId="33" xfId="0" applyFont="1" applyBorder="1" applyAlignment="1"/>
    <xf numFmtId="0" fontId="5" fillId="0" borderId="26" xfId="0" applyFont="1" applyBorder="1"/>
    <xf numFmtId="3" fontId="5" fillId="0" borderId="33" xfId="0" applyNumberFormat="1" applyFont="1" applyBorder="1" applyAlignment="1"/>
    <xf numFmtId="3" fontId="5" fillId="0" borderId="26" xfId="0" applyNumberFormat="1" applyFont="1" applyBorder="1"/>
    <xf numFmtId="0" fontId="5" fillId="0" borderId="31" xfId="0" applyFont="1" applyBorder="1"/>
    <xf numFmtId="3" fontId="5" fillId="0" borderId="31" xfId="0" applyNumberFormat="1" applyFont="1" applyBorder="1"/>
    <xf numFmtId="0" fontId="5" fillId="0" borderId="18" xfId="0" applyFont="1" applyBorder="1" applyAlignment="1"/>
    <xf numFmtId="0" fontId="5" fillId="0" borderId="22" xfId="0" applyFont="1" applyBorder="1" applyAlignment="1"/>
    <xf numFmtId="3" fontId="5" fillId="0" borderId="22" xfId="0" applyNumberFormat="1" applyFont="1" applyBorder="1" applyAlignment="1"/>
    <xf numFmtId="3" fontId="5" fillId="0" borderId="19" xfId="0" applyNumberFormat="1" applyFont="1" applyBorder="1" applyAlignment="1"/>
    <xf numFmtId="3" fontId="5" fillId="0" borderId="18" xfId="0" applyNumberFormat="1" applyFont="1" applyBorder="1" applyAlignment="1"/>
    <xf numFmtId="0" fontId="0" fillId="0" borderId="31" xfId="0" applyFont="1" applyBorder="1"/>
    <xf numFmtId="0" fontId="0" fillId="0" borderId="0" xfId="0" applyFont="1"/>
    <xf numFmtId="3" fontId="0" fillId="0" borderId="23" xfId="0" applyNumberFormat="1" applyFont="1" applyBorder="1"/>
    <xf numFmtId="3" fontId="0" fillId="0" borderId="31" xfId="0" applyNumberFormat="1" applyFont="1" applyBorder="1"/>
    <xf numFmtId="0" fontId="5" fillId="2" borderId="18" xfId="0" applyFont="1" applyFill="1" applyBorder="1" applyAlignment="1"/>
    <xf numFmtId="0" fontId="5" fillId="2" borderId="22" xfId="0" applyFont="1" applyFill="1" applyBorder="1"/>
    <xf numFmtId="3" fontId="5" fillId="2" borderId="22" xfId="0" applyNumberFormat="1" applyFont="1" applyFill="1" applyBorder="1"/>
    <xf numFmtId="3" fontId="5" fillId="2" borderId="19" xfId="0" applyNumberFormat="1" applyFont="1" applyFill="1" applyBorder="1"/>
    <xf numFmtId="0" fontId="0" fillId="0" borderId="33" xfId="0" applyFont="1" applyBorder="1"/>
    <xf numFmtId="3" fontId="0" fillId="0" borderId="26" xfId="0" applyNumberFormat="1" applyFont="1" applyBorder="1"/>
    <xf numFmtId="3" fontId="0" fillId="0" borderId="27" xfId="0" applyNumberFormat="1" applyFont="1" applyBorder="1"/>
    <xf numFmtId="3" fontId="0" fillId="0" borderId="33" xfId="0" applyNumberFormat="1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6" borderId="1" xfId="0" applyFont="1" applyFill="1" applyBorder="1" applyAlignment="1">
      <alignment horizontal="center"/>
    </xf>
    <xf numFmtId="3" fontId="5" fillId="6" borderId="1" xfId="0" applyNumberFormat="1" applyFont="1" applyFill="1" applyBorder="1" applyAlignment="1">
      <alignment horizontal="center"/>
    </xf>
    <xf numFmtId="9" fontId="0" fillId="8" borderId="10" xfId="0" applyNumberFormat="1" applyFont="1" applyFill="1" applyBorder="1" applyAlignment="1">
      <alignment horizontal="center" vertical="center"/>
    </xf>
    <xf numFmtId="9" fontId="0" fillId="8" borderId="10" xfId="1" applyFont="1" applyFill="1" applyBorder="1" applyAlignment="1">
      <alignment horizontal="center" vertical="center"/>
    </xf>
    <xf numFmtId="166" fontId="0" fillId="5" borderId="11" xfId="1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166" fontId="0" fillId="0" borderId="20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3" fontId="0" fillId="5" borderId="3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3" fontId="5" fillId="6" borderId="38" xfId="0" applyNumberFormat="1" applyFont="1" applyFill="1" applyBorder="1" applyAlignment="1">
      <alignment horizontal="center" vertical="center"/>
    </xf>
    <xf numFmtId="166" fontId="5" fillId="6" borderId="39" xfId="0" applyNumberFormat="1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3" fontId="5" fillId="7" borderId="41" xfId="0" applyNumberFormat="1" applyFont="1" applyFill="1" applyBorder="1" applyAlignment="1">
      <alignment horizontal="center" vertical="center"/>
    </xf>
    <xf numFmtId="0" fontId="0" fillId="7" borderId="42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3" fontId="5" fillId="7" borderId="44" xfId="0" applyNumberFormat="1" applyFont="1" applyFill="1" applyBorder="1" applyAlignment="1">
      <alignment horizontal="center" vertical="center"/>
    </xf>
    <xf numFmtId="0" fontId="0" fillId="7" borderId="45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3" fontId="5" fillId="6" borderId="47" xfId="0" applyNumberFormat="1" applyFont="1" applyFill="1" applyBorder="1" applyAlignment="1">
      <alignment horizontal="center" vertical="center"/>
    </xf>
    <xf numFmtId="166" fontId="5" fillId="6" borderId="48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166" fontId="5" fillId="0" borderId="32" xfId="0" applyNumberFormat="1" applyFont="1" applyBorder="1" applyAlignment="1">
      <alignment horizontal="center" vertical="center"/>
    </xf>
    <xf numFmtId="3" fontId="0" fillId="8" borderId="17" xfId="0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2" fillId="0" borderId="50" xfId="0" applyFont="1" applyBorder="1"/>
    <xf numFmtId="0" fontId="2" fillId="0" borderId="51" xfId="0" applyFont="1" applyBorder="1"/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9" fontId="0" fillId="5" borderId="53" xfId="0" applyNumberFormat="1" applyFont="1" applyFill="1" applyBorder="1" applyAlignment="1">
      <alignment horizontal="center" vertical="center" wrapText="1"/>
    </xf>
    <xf numFmtId="166" fontId="0" fillId="5" borderId="53" xfId="1" applyNumberFormat="1" applyFont="1" applyFill="1" applyBorder="1" applyAlignment="1">
      <alignment horizontal="center" vertical="center" wrapText="1"/>
    </xf>
    <xf numFmtId="165" fontId="0" fillId="0" borderId="53" xfId="0" applyNumberFormat="1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164" fontId="0" fillId="0" borderId="53" xfId="0" applyNumberFormat="1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/>
    </xf>
    <xf numFmtId="4" fontId="0" fillId="0" borderId="53" xfId="0" applyNumberFormat="1" applyFont="1" applyBorder="1" applyAlignment="1">
      <alignment horizontal="center" vertical="center" wrapText="1"/>
    </xf>
    <xf numFmtId="9" fontId="0" fillId="5" borderId="57" xfId="0" applyNumberFormat="1" applyFont="1" applyFill="1" applyBorder="1" applyAlignment="1">
      <alignment horizontal="center" vertical="center" wrapText="1"/>
    </xf>
    <xf numFmtId="3" fontId="0" fillId="8" borderId="20" xfId="0" applyNumberFormat="1" applyFont="1" applyFill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166" fontId="5" fillId="0" borderId="58" xfId="0" applyNumberFormat="1" applyFont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3" fontId="5" fillId="2" borderId="60" xfId="0" applyNumberFormat="1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3" fontId="5" fillId="0" borderId="64" xfId="0" applyNumberFormat="1" applyFont="1" applyFill="1" applyBorder="1" applyAlignment="1">
      <alignment horizontal="center" vertical="center" wrapText="1"/>
    </xf>
    <xf numFmtId="166" fontId="5" fillId="0" borderId="48" xfId="0" applyNumberFormat="1" applyFont="1" applyBorder="1" applyAlignment="1">
      <alignment horizontal="center" vertical="center"/>
    </xf>
    <xf numFmtId="3" fontId="5" fillId="0" borderId="34" xfId="0" applyNumberFormat="1" applyFont="1" applyFill="1" applyBorder="1"/>
    <xf numFmtId="166" fontId="0" fillId="8" borderId="20" xfId="1" applyNumberFormat="1" applyFont="1" applyFill="1" applyBorder="1" applyAlignment="1">
      <alignment horizontal="center" vertical="center"/>
    </xf>
    <xf numFmtId="166" fontId="5" fillId="0" borderId="32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19"/>
  <sheetViews>
    <sheetView rightToLeft="1" tabSelected="1" zoomScale="130" zoomScaleNormal="130" workbookViewId="0">
      <selection activeCell="I19" sqref="I19"/>
    </sheetView>
  </sheetViews>
  <sheetFormatPr defaultColWidth="14.42578125" defaultRowHeight="15" customHeight="1" x14ac:dyDescent="0.25"/>
  <cols>
    <col min="1" max="1" width="32.7109375" customWidth="1"/>
    <col min="2" max="2" width="9.85546875" bestFit="1" customWidth="1"/>
    <col min="3" max="3" width="9.140625" customWidth="1"/>
    <col min="4" max="4" width="6" customWidth="1"/>
    <col min="5" max="5" width="16.42578125" customWidth="1"/>
    <col min="6" max="6" width="9.140625" customWidth="1"/>
    <col min="7" max="7" width="15.28515625" customWidth="1"/>
    <col min="8" max="8" width="3.140625" customWidth="1"/>
    <col min="9" max="9" width="32.7109375" customWidth="1"/>
    <col min="10" max="10" width="9.85546875" bestFit="1" customWidth="1"/>
    <col min="11" max="11" width="9.140625" customWidth="1"/>
    <col min="12" max="12" width="6" customWidth="1"/>
    <col min="13" max="13" width="16.42578125" customWidth="1"/>
    <col min="14" max="14" width="8.140625" bestFit="1" customWidth="1"/>
    <col min="15" max="15" width="15.28515625" customWidth="1"/>
    <col min="16" max="17" width="9.140625" customWidth="1"/>
  </cols>
  <sheetData>
    <row r="1" spans="1:17" ht="25.5" customHeight="1" x14ac:dyDescent="0.25">
      <c r="A1" s="80" t="s">
        <v>0</v>
      </c>
      <c r="B1" s="81"/>
      <c r="C1" s="81"/>
      <c r="D1" s="81"/>
      <c r="E1" s="81"/>
      <c r="F1" s="81"/>
      <c r="G1" s="82"/>
      <c r="H1" s="1"/>
      <c r="I1" s="111" t="s">
        <v>1</v>
      </c>
      <c r="J1" s="112"/>
      <c r="K1" s="112"/>
      <c r="L1" s="112"/>
      <c r="M1" s="112"/>
      <c r="N1" s="112"/>
      <c r="O1" s="113"/>
      <c r="P1" s="2"/>
      <c r="Q1" s="2"/>
    </row>
    <row r="2" spans="1:17" x14ac:dyDescent="0.25">
      <c r="A2" s="77" t="s">
        <v>2</v>
      </c>
      <c r="B2" s="78"/>
      <c r="C2" s="3" t="s">
        <v>3</v>
      </c>
      <c r="D2" s="4"/>
      <c r="E2" s="3" t="s">
        <v>4</v>
      </c>
      <c r="F2" s="3" t="s">
        <v>5</v>
      </c>
      <c r="G2" s="5" t="s">
        <v>6</v>
      </c>
      <c r="H2" s="6"/>
      <c r="I2" s="114" t="s">
        <v>2</v>
      </c>
      <c r="J2" s="79"/>
      <c r="K2" s="7" t="s">
        <v>3</v>
      </c>
      <c r="L2" s="107"/>
      <c r="M2" s="7" t="s">
        <v>4</v>
      </c>
      <c r="N2" s="7" t="s">
        <v>5</v>
      </c>
      <c r="O2" s="115" t="s">
        <v>6</v>
      </c>
      <c r="P2" s="4"/>
      <c r="Q2" s="4"/>
    </row>
    <row r="3" spans="1:17" x14ac:dyDescent="0.25">
      <c r="A3" s="8" t="s">
        <v>7</v>
      </c>
      <c r="B3" s="9">
        <v>1400000</v>
      </c>
      <c r="C3" s="10"/>
      <c r="D3" s="2"/>
      <c r="E3" s="11" t="s">
        <v>37</v>
      </c>
      <c r="F3" s="12">
        <v>1.17</v>
      </c>
      <c r="G3" s="13"/>
      <c r="H3" s="14"/>
      <c r="I3" s="116" t="s">
        <v>7</v>
      </c>
      <c r="J3" s="15">
        <v>1200000</v>
      </c>
      <c r="K3" s="11"/>
      <c r="L3" s="117"/>
      <c r="M3" s="11" t="s">
        <v>37</v>
      </c>
      <c r="N3" s="16">
        <v>1.17</v>
      </c>
      <c r="O3" s="118"/>
      <c r="P3" s="2"/>
      <c r="Q3" s="2"/>
    </row>
    <row r="4" spans="1:17" x14ac:dyDescent="0.25">
      <c r="A4" s="8" t="s">
        <v>8</v>
      </c>
      <c r="B4" s="17">
        <f t="shared" ref="B4:B5" si="0">C4*B3</f>
        <v>1330000</v>
      </c>
      <c r="C4" s="86">
        <v>0.95</v>
      </c>
      <c r="D4" s="2"/>
      <c r="E4" s="11" t="s">
        <v>9</v>
      </c>
      <c r="F4" s="18">
        <f>B3*G4*F3</f>
        <v>8189.9999999999991</v>
      </c>
      <c r="G4" s="87">
        <v>5.0000000000000001E-3</v>
      </c>
      <c r="H4" s="14"/>
      <c r="I4" s="116" t="s">
        <v>8</v>
      </c>
      <c r="J4" s="18">
        <f t="shared" ref="J4:J5" si="1">K4*J3</f>
        <v>1140000</v>
      </c>
      <c r="K4" s="86">
        <v>0.95</v>
      </c>
      <c r="L4" s="117"/>
      <c r="M4" s="11" t="s">
        <v>10</v>
      </c>
      <c r="N4" s="18">
        <f>J3*8%</f>
        <v>96000</v>
      </c>
      <c r="O4" s="119">
        <f>N4/J3</f>
        <v>0.08</v>
      </c>
      <c r="P4" s="2"/>
      <c r="Q4" s="2"/>
    </row>
    <row r="5" spans="1:17" x14ac:dyDescent="0.25">
      <c r="A5" s="8" t="s">
        <v>11</v>
      </c>
      <c r="B5" s="17">
        <f t="shared" si="0"/>
        <v>997500</v>
      </c>
      <c r="C5" s="85">
        <v>0.75</v>
      </c>
      <c r="D5" s="2"/>
      <c r="E5" s="11" t="s">
        <v>12</v>
      </c>
      <c r="F5" s="15">
        <v>2000</v>
      </c>
      <c r="G5" s="20"/>
      <c r="H5" s="14"/>
      <c r="I5" s="116" t="s">
        <v>11</v>
      </c>
      <c r="J5" s="18">
        <f t="shared" si="1"/>
        <v>570000</v>
      </c>
      <c r="K5" s="85">
        <v>0.5</v>
      </c>
      <c r="L5" s="117"/>
      <c r="M5" s="11" t="s">
        <v>9</v>
      </c>
      <c r="N5" s="18">
        <f>J3*O5*N3</f>
        <v>7020</v>
      </c>
      <c r="O5" s="120">
        <v>5.0000000000000001E-3</v>
      </c>
      <c r="P5" s="2"/>
      <c r="Q5" s="2"/>
    </row>
    <row r="6" spans="1:17" x14ac:dyDescent="0.25">
      <c r="A6" s="8" t="s">
        <v>13</v>
      </c>
      <c r="B6" s="17">
        <f>B3-B5</f>
        <v>402500</v>
      </c>
      <c r="C6" s="19">
        <f>B6/B3</f>
        <v>0.28749999999999998</v>
      </c>
      <c r="D6" s="2"/>
      <c r="E6" s="11" t="s">
        <v>14</v>
      </c>
      <c r="F6" s="15">
        <v>1200</v>
      </c>
      <c r="G6" s="20"/>
      <c r="H6" s="14"/>
      <c r="I6" s="116" t="s">
        <v>13</v>
      </c>
      <c r="J6" s="18">
        <f>J3-J5</f>
        <v>630000</v>
      </c>
      <c r="K6" s="19">
        <f>J6/J3</f>
        <v>0.52500000000000002</v>
      </c>
      <c r="L6" s="117"/>
      <c r="M6" s="11" t="s">
        <v>12</v>
      </c>
      <c r="N6" s="15">
        <v>2000</v>
      </c>
      <c r="O6" s="121"/>
      <c r="P6" s="2"/>
      <c r="Q6" s="2"/>
    </row>
    <row r="7" spans="1:17" ht="15.75" thickBot="1" x14ac:dyDescent="0.3">
      <c r="A7" s="21" t="s">
        <v>4</v>
      </c>
      <c r="B7" s="22">
        <f>F11</f>
        <v>73150</v>
      </c>
      <c r="C7" s="90">
        <f>B7/B3</f>
        <v>5.2249999999999998E-2</v>
      </c>
      <c r="D7" s="2"/>
      <c r="E7" s="11" t="s">
        <v>15</v>
      </c>
      <c r="F7" s="15">
        <v>6000</v>
      </c>
      <c r="G7" s="13"/>
      <c r="H7" s="14"/>
      <c r="I7" s="122" t="s">
        <v>4</v>
      </c>
      <c r="J7" s="89">
        <f>N12</f>
        <v>163300</v>
      </c>
      <c r="K7" s="90">
        <f>J7/J3</f>
        <v>0.13608333333333333</v>
      </c>
      <c r="L7" s="117"/>
      <c r="M7" s="11" t="s">
        <v>14</v>
      </c>
      <c r="N7" s="15">
        <v>1200</v>
      </c>
      <c r="O7" s="121"/>
      <c r="P7" s="2"/>
      <c r="Q7" s="2"/>
    </row>
    <row r="8" spans="1:17" ht="15.75" thickBot="1" x14ac:dyDescent="0.3">
      <c r="A8" s="103" t="s">
        <v>16</v>
      </c>
      <c r="B8" s="104">
        <f>B7+B6</f>
        <v>475650</v>
      </c>
      <c r="C8" s="105">
        <f>B8/B3</f>
        <v>0.33975</v>
      </c>
      <c r="D8" s="2"/>
      <c r="E8" s="11" t="s">
        <v>17</v>
      </c>
      <c r="F8" s="15">
        <v>3000</v>
      </c>
      <c r="G8" s="13"/>
      <c r="H8" s="14"/>
      <c r="I8" s="94" t="s">
        <v>16</v>
      </c>
      <c r="J8" s="95">
        <f>J7+J6</f>
        <v>793300</v>
      </c>
      <c r="K8" s="96">
        <f>J8/J3</f>
        <v>0.66108333333333336</v>
      </c>
      <c r="L8" s="117"/>
      <c r="M8" s="11" t="s">
        <v>15</v>
      </c>
      <c r="N8" s="15">
        <v>6000</v>
      </c>
      <c r="O8" s="123"/>
      <c r="P8" s="2"/>
      <c r="Q8" s="2"/>
    </row>
    <row r="9" spans="1:17" ht="15.75" thickBot="1" x14ac:dyDescent="0.3">
      <c r="A9" s="100" t="s">
        <v>18</v>
      </c>
      <c r="B9" s="101">
        <f>F11+B3</f>
        <v>1473150</v>
      </c>
      <c r="C9" s="102"/>
      <c r="D9" s="2"/>
      <c r="E9" s="11" t="s">
        <v>34</v>
      </c>
      <c r="F9" s="15">
        <v>20000</v>
      </c>
      <c r="G9" s="23"/>
      <c r="H9" s="14"/>
      <c r="I9" s="97" t="s">
        <v>18</v>
      </c>
      <c r="J9" s="98">
        <f>N12+J3</f>
        <v>1363300</v>
      </c>
      <c r="K9" s="99"/>
      <c r="L9" s="117"/>
      <c r="M9" s="11" t="s">
        <v>17</v>
      </c>
      <c r="N9" s="15">
        <v>3000</v>
      </c>
      <c r="O9" s="123"/>
      <c r="P9" s="2"/>
      <c r="Q9" s="2"/>
    </row>
    <row r="10" spans="1:17" ht="15.75" thickBot="1" x14ac:dyDescent="0.3">
      <c r="A10" s="91" t="s">
        <v>19</v>
      </c>
      <c r="B10" s="92">
        <v>4500</v>
      </c>
      <c r="C10" s="93"/>
      <c r="D10" s="2"/>
      <c r="E10" s="11" t="s">
        <v>20</v>
      </c>
      <c r="F10" s="24">
        <f>G10*B3*F3</f>
        <v>32759.999999999996</v>
      </c>
      <c r="G10" s="25">
        <v>0.02</v>
      </c>
      <c r="H10" s="14"/>
      <c r="I10" s="124" t="s">
        <v>19</v>
      </c>
      <c r="J10" s="92">
        <v>4000</v>
      </c>
      <c r="K10" s="93"/>
      <c r="L10" s="117"/>
      <c r="M10" s="11" t="s">
        <v>34</v>
      </c>
      <c r="N10" s="15">
        <v>20000</v>
      </c>
      <c r="O10" s="125"/>
      <c r="P10" s="26"/>
      <c r="Q10" s="2"/>
    </row>
    <row r="11" spans="1:17" ht="15.75" thickBot="1" x14ac:dyDescent="0.3">
      <c r="A11" s="8" t="s">
        <v>21</v>
      </c>
      <c r="B11" s="27">
        <f>(B10*C11)/B9</f>
        <v>3.3601466245799815E-2</v>
      </c>
      <c r="C11" s="10">
        <v>11</v>
      </c>
      <c r="D11" s="2"/>
      <c r="E11" s="28" t="s">
        <v>22</v>
      </c>
      <c r="F11" s="88">
        <f>SUM(F4:F10)</f>
        <v>73150</v>
      </c>
      <c r="G11" s="29">
        <f>F11/B3</f>
        <v>5.2249999999999998E-2</v>
      </c>
      <c r="H11" s="30"/>
      <c r="I11" s="116" t="s">
        <v>21</v>
      </c>
      <c r="J11" s="27">
        <f>(J10*K11)/J9</f>
        <v>3.2274627741509569E-2</v>
      </c>
      <c r="K11" s="11">
        <v>11</v>
      </c>
      <c r="L11" s="117"/>
      <c r="M11" s="106" t="s">
        <v>20</v>
      </c>
      <c r="N11" s="89">
        <f>J3*O11*N3</f>
        <v>28080</v>
      </c>
      <c r="O11" s="126">
        <v>0.02</v>
      </c>
      <c r="P11" s="2"/>
      <c r="Q11" s="2"/>
    </row>
    <row r="12" spans="1:17" ht="15.75" thickBot="1" x14ac:dyDescent="0.3">
      <c r="A12" s="21" t="s">
        <v>35</v>
      </c>
      <c r="B12" s="110">
        <v>30</v>
      </c>
      <c r="C12" s="106"/>
      <c r="D12" s="2"/>
      <c r="E12" s="107"/>
      <c r="F12" s="108"/>
      <c r="G12" s="109"/>
      <c r="H12" s="30"/>
      <c r="I12" s="122" t="s">
        <v>35</v>
      </c>
      <c r="J12" s="127">
        <v>30</v>
      </c>
      <c r="K12" s="106"/>
      <c r="L12" s="117"/>
      <c r="M12" s="135" t="s">
        <v>22</v>
      </c>
      <c r="N12" s="136">
        <f>SUM(N4:N11)</f>
        <v>163300</v>
      </c>
      <c r="O12" s="137">
        <f>N12/J3</f>
        <v>0.13608333333333333</v>
      </c>
      <c r="P12" s="2"/>
      <c r="Q12" s="2"/>
    </row>
    <row r="13" spans="1:17" x14ac:dyDescent="0.25">
      <c r="A13" s="21" t="s">
        <v>36</v>
      </c>
      <c r="B13" s="139">
        <v>3.5000000000000003E-2</v>
      </c>
      <c r="C13" s="106"/>
      <c r="D13" s="2"/>
      <c r="E13" s="107"/>
      <c r="F13" s="108"/>
      <c r="G13" s="109"/>
      <c r="H13" s="30"/>
      <c r="I13" s="21" t="s">
        <v>36</v>
      </c>
      <c r="J13" s="139">
        <v>3.5000000000000003E-2</v>
      </c>
      <c r="K13" s="106"/>
      <c r="L13" s="117"/>
      <c r="M13" s="107"/>
      <c r="N13" s="108"/>
      <c r="O13" s="129"/>
      <c r="P13" s="2"/>
      <c r="Q13" s="2"/>
    </row>
    <row r="14" spans="1:17" ht="15.75" thickBot="1" x14ac:dyDescent="0.3">
      <c r="A14" s="21" t="s">
        <v>23</v>
      </c>
      <c r="B14" s="32">
        <f>'חישוב משכנתא תכנון תקציב'!F10</f>
        <v>4479.2207608930239</v>
      </c>
      <c r="C14" s="31"/>
      <c r="D14" s="2"/>
      <c r="E14" s="2"/>
      <c r="F14" s="2"/>
      <c r="G14" s="33"/>
      <c r="H14" s="30"/>
      <c r="I14" s="122" t="s">
        <v>23</v>
      </c>
      <c r="J14" s="128">
        <f>'חישוב משכנתא תכנון תקציב'!L10</f>
        <v>2559.5547205102994</v>
      </c>
      <c r="K14" s="106"/>
      <c r="L14" s="117"/>
      <c r="M14" s="107"/>
      <c r="N14" s="108"/>
      <c r="O14" s="129"/>
      <c r="P14" s="2"/>
      <c r="Q14" s="2"/>
    </row>
    <row r="15" spans="1:17" ht="15.75" thickBot="1" x14ac:dyDescent="0.3">
      <c r="A15" s="34" t="s">
        <v>24</v>
      </c>
      <c r="B15" s="35">
        <f>B10-B14</f>
        <v>20.779239106976092</v>
      </c>
      <c r="C15" s="36"/>
      <c r="D15" s="37"/>
      <c r="E15" s="37"/>
      <c r="F15" s="37"/>
      <c r="G15" s="38"/>
      <c r="H15" s="30"/>
      <c r="I15" s="130" t="s">
        <v>24</v>
      </c>
      <c r="J15" s="131">
        <f>J10-J14</f>
        <v>1440.4452794897006</v>
      </c>
      <c r="K15" s="132"/>
      <c r="L15" s="133"/>
      <c r="M15" s="133"/>
      <c r="N15" s="133"/>
      <c r="O15" s="134"/>
      <c r="P15" s="2"/>
      <c r="Q15" s="2"/>
    </row>
    <row r="16" spans="1:17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"/>
      <c r="Q16" s="2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1" x14ac:dyDescent="0.35">
      <c r="A19" s="2"/>
      <c r="B19" s="2"/>
      <c r="C19" s="2"/>
      <c r="D19" s="2"/>
      <c r="E19" s="39" t="s">
        <v>25</v>
      </c>
      <c r="F19" s="40"/>
      <c r="G19" s="41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</sheetData>
  <mergeCells count="4">
    <mergeCell ref="A2:B2"/>
    <mergeCell ref="I2:J2"/>
    <mergeCell ref="I1:O1"/>
    <mergeCell ref="A1:G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69"/>
  <sheetViews>
    <sheetView rightToLeft="1" zoomScale="180" zoomScaleNormal="180" workbookViewId="0">
      <pane ySplit="8" topLeftCell="A9" activePane="bottomLeft" state="frozen"/>
      <selection pane="bottomLeft" activeCell="C9" sqref="C9"/>
    </sheetView>
  </sheetViews>
  <sheetFormatPr defaultColWidth="14.42578125" defaultRowHeight="15" customHeight="1" x14ac:dyDescent="0.25"/>
  <cols>
    <col min="1" max="1" width="8.7109375" customWidth="1"/>
    <col min="2" max="2" width="7.28515625" bestFit="1" customWidth="1"/>
    <col min="3" max="3" width="8.140625" bestFit="1" customWidth="1"/>
    <col min="4" max="5" width="7.7109375" bestFit="1" customWidth="1"/>
    <col min="6" max="6" width="9.28515625" bestFit="1" customWidth="1"/>
    <col min="7" max="7" width="8.85546875" customWidth="1"/>
    <col min="8" max="8" width="7.28515625" bestFit="1" customWidth="1"/>
    <col min="9" max="9" width="8.140625" bestFit="1" customWidth="1"/>
    <col min="10" max="11" width="7.7109375" bestFit="1" customWidth="1"/>
    <col min="12" max="12" width="9.28515625" bestFit="1" customWidth="1"/>
    <col min="13" max="16" width="8.7109375" customWidth="1"/>
    <col min="17" max="17" width="25" customWidth="1"/>
  </cols>
  <sheetData>
    <row r="1" spans="2:17" x14ac:dyDescent="0.25">
      <c r="B1" s="83" t="s">
        <v>0</v>
      </c>
      <c r="C1" s="81"/>
      <c r="D1" s="81"/>
      <c r="E1" s="81"/>
      <c r="F1" s="82"/>
      <c r="G1" s="42"/>
      <c r="H1" s="84" t="s">
        <v>1</v>
      </c>
      <c r="I1" s="81"/>
      <c r="J1" s="81"/>
      <c r="K1" s="81"/>
      <c r="L1" s="82"/>
    </row>
    <row r="2" spans="2:17" x14ac:dyDescent="0.25">
      <c r="B2" s="43" t="s">
        <v>5</v>
      </c>
      <c r="C2" s="44"/>
      <c r="D2" s="45">
        <f>'בניית תקציב'!B5</f>
        <v>997500</v>
      </c>
      <c r="E2" s="46"/>
      <c r="F2" s="47"/>
      <c r="G2" s="42"/>
      <c r="H2" s="48" t="s">
        <v>5</v>
      </c>
      <c r="I2" s="49"/>
      <c r="J2" s="45">
        <f>'בניית תקציב'!J5</f>
        <v>570000</v>
      </c>
      <c r="K2" s="46"/>
      <c r="L2" s="47"/>
    </row>
    <row r="3" spans="2:17" x14ac:dyDescent="0.25">
      <c r="B3" s="50" t="s">
        <v>26</v>
      </c>
      <c r="C3" s="51"/>
      <c r="D3" s="140">
        <f>'בניית תקציב'!B13</f>
        <v>3.5000000000000003E-2</v>
      </c>
      <c r="E3" s="46"/>
      <c r="F3" s="47"/>
      <c r="G3" s="42"/>
      <c r="H3" s="52" t="s">
        <v>26</v>
      </c>
      <c r="I3" s="46"/>
      <c r="J3" s="140">
        <f>'בניית תקציב'!J13</f>
        <v>3.5000000000000003E-2</v>
      </c>
      <c r="K3" s="46"/>
      <c r="L3" s="47"/>
      <c r="Q3" s="53" t="s">
        <v>25</v>
      </c>
    </row>
    <row r="4" spans="2:17" x14ac:dyDescent="0.25">
      <c r="B4" s="54" t="s">
        <v>27</v>
      </c>
      <c r="C4" s="55"/>
      <c r="D4" s="138">
        <f>'בניית תקציב'!B12*12</f>
        <v>360</v>
      </c>
      <c r="E4" s="46"/>
      <c r="F4" s="47"/>
      <c r="G4" s="42"/>
      <c r="H4" s="56" t="s">
        <v>27</v>
      </c>
      <c r="I4" s="57"/>
      <c r="J4" s="138">
        <f>'בניית תקציב'!J12*12</f>
        <v>360</v>
      </c>
      <c r="K4" s="46"/>
      <c r="L4" s="47"/>
    </row>
    <row r="5" spans="2:17" x14ac:dyDescent="0.25">
      <c r="B5" s="58"/>
      <c r="C5" s="51"/>
      <c r="D5" s="46"/>
      <c r="E5" s="46"/>
      <c r="F5" s="47" t="s">
        <v>28</v>
      </c>
      <c r="G5" s="42"/>
      <c r="H5" s="59"/>
      <c r="I5" s="46"/>
      <c r="J5" s="46"/>
      <c r="K5" s="46"/>
      <c r="L5" s="47"/>
    </row>
    <row r="6" spans="2:17" x14ac:dyDescent="0.25">
      <c r="B6" s="60" t="s">
        <v>29</v>
      </c>
      <c r="C6" s="61" t="s">
        <v>30</v>
      </c>
      <c r="D6" s="62" t="s">
        <v>31</v>
      </c>
      <c r="E6" s="62" t="s">
        <v>26</v>
      </c>
      <c r="F6" s="63" t="s">
        <v>32</v>
      </c>
      <c r="G6" s="42"/>
      <c r="H6" s="64" t="s">
        <v>29</v>
      </c>
      <c r="I6" s="62" t="s">
        <v>30</v>
      </c>
      <c r="J6" s="62" t="s">
        <v>31</v>
      </c>
      <c r="K6" s="62" t="s">
        <v>26</v>
      </c>
      <c r="L6" s="63" t="s">
        <v>32</v>
      </c>
    </row>
    <row r="7" spans="2:17" x14ac:dyDescent="0.25">
      <c r="B7" s="65"/>
      <c r="C7" s="66"/>
      <c r="D7" s="42"/>
      <c r="E7" s="42"/>
      <c r="F7" s="67"/>
      <c r="G7" s="42"/>
      <c r="H7" s="68"/>
      <c r="I7" s="42"/>
      <c r="J7" s="42"/>
      <c r="K7" s="42"/>
      <c r="L7" s="67"/>
    </row>
    <row r="8" spans="2:17" x14ac:dyDescent="0.25">
      <c r="B8" s="69" t="s">
        <v>33</v>
      </c>
      <c r="C8" s="70"/>
      <c r="D8" s="71">
        <f t="shared" ref="D8:E8" si="0">SUM(D10:D310)</f>
        <v>755038.36038032593</v>
      </c>
      <c r="E8" s="71">
        <f t="shared" si="0"/>
        <v>593207.08864847419</v>
      </c>
      <c r="F8" s="72">
        <f>SUM(F10:F309)</f>
        <v>1343766.2282679162</v>
      </c>
      <c r="G8" s="42"/>
      <c r="H8" s="69" t="s">
        <v>33</v>
      </c>
      <c r="I8" s="70"/>
      <c r="J8" s="71">
        <f t="shared" ref="J8:K8" si="1">SUM(J10:J310)</f>
        <v>431450.49164590082</v>
      </c>
      <c r="K8" s="71">
        <f t="shared" si="1"/>
        <v>338975.47922769963</v>
      </c>
      <c r="L8" s="72">
        <f>SUM(L10:L309)</f>
        <v>767866.4161530881</v>
      </c>
    </row>
    <row r="9" spans="2:17" x14ac:dyDescent="0.25">
      <c r="B9" s="65"/>
      <c r="C9" s="66"/>
      <c r="D9" s="42"/>
      <c r="E9" s="42"/>
      <c r="F9" s="67"/>
      <c r="G9" s="42"/>
      <c r="H9" s="68"/>
      <c r="I9" s="42"/>
      <c r="J9" s="42"/>
      <c r="K9" s="42"/>
      <c r="L9" s="67"/>
    </row>
    <row r="10" spans="2:17" x14ac:dyDescent="0.25">
      <c r="B10" s="65">
        <v>1</v>
      </c>
      <c r="C10" s="42">
        <f>D2-D10</f>
        <v>995930.15423910692</v>
      </c>
      <c r="D10" s="42">
        <f>PPMT($D$3/12,B10,$D$4,-$D$2)</f>
        <v>1569.8457608930241</v>
      </c>
      <c r="E10" s="42">
        <f>IPMT($D$3/12,B10,$D$4,-$D$2)</f>
        <v>2909.375</v>
      </c>
      <c r="F10" s="67">
        <f>D10+E10</f>
        <v>4479.2207608930239</v>
      </c>
      <c r="G10" s="42"/>
      <c r="H10" s="68">
        <v>1</v>
      </c>
      <c r="I10" s="42">
        <f>J2-J10</f>
        <v>569102.94527948974</v>
      </c>
      <c r="J10" s="42">
        <f>PPMT($J$3/12,H10,$J$4,-$J$2)</f>
        <v>897.05472051029938</v>
      </c>
      <c r="K10" s="42">
        <f>IPMT($J$3/12,H10,$J$4,-$J$2)</f>
        <v>1662.5</v>
      </c>
      <c r="L10" s="67">
        <f>J10+K10</f>
        <v>2559.5547205102994</v>
      </c>
    </row>
    <row r="11" spans="2:17" x14ac:dyDescent="0.25">
      <c r="B11" s="65">
        <f t="shared" ref="B11:B369" si="2">IF(B10=0,0,IF(B10+1&lt;$D$4+1,B10+1,0))</f>
        <v>2</v>
      </c>
      <c r="C11" s="42">
        <f t="shared" ref="C11:C369" si="3">IF(B11=0,0,C10-D11)</f>
        <v>994355.72976141132</v>
      </c>
      <c r="D11" s="42">
        <f t="shared" ref="D11:D369" si="4">IF(B11=0,0,PPMT($D$3/12,B11,$D$4,-$D$2))</f>
        <v>1574.4244776956289</v>
      </c>
      <c r="E11" s="42">
        <f t="shared" ref="E11:E369" si="5">IF(B11=0,0,IPMT($D$3/12,B11,$D$4,-$D$2))</f>
        <v>2904.7962831973955</v>
      </c>
      <c r="F11" s="67">
        <f t="shared" ref="F11:F369" si="6">IF(B11=0,0,D11+E11)</f>
        <v>4479.2207608930239</v>
      </c>
      <c r="G11" s="42"/>
      <c r="H11" s="68">
        <f t="shared" ref="H11:H369" si="7">IF(H10=0,0,IF(H10+1&lt;$J$4+1,H10+1,0))</f>
        <v>2</v>
      </c>
      <c r="I11" s="42">
        <f t="shared" ref="I11:I369" si="8">IF(H11=0,0,I10-J11)</f>
        <v>568203.27414937795</v>
      </c>
      <c r="J11" s="42">
        <f t="shared" ref="J11:J369" si="9">IF(H11=0,0,PPMT($J$3/12,H11,$J$4,-$J$2))</f>
        <v>899.67113011178787</v>
      </c>
      <c r="K11" s="42">
        <f t="shared" ref="K11:K369" si="10">IF(H11=0,0,IPMT($J$3/12,H11,$J$4,-$J$2))</f>
        <v>1659.8835903985114</v>
      </c>
      <c r="L11" s="67">
        <f t="shared" ref="L11:L369" si="11">IF(H11=0,0,J11+K11)</f>
        <v>2559.5547205102994</v>
      </c>
    </row>
    <row r="12" spans="2:17" x14ac:dyDescent="0.25">
      <c r="B12" s="65">
        <f t="shared" si="2"/>
        <v>3</v>
      </c>
      <c r="C12" s="42">
        <f t="shared" si="3"/>
        <v>992776.71321232244</v>
      </c>
      <c r="D12" s="42">
        <f t="shared" si="4"/>
        <v>1579.0165490889074</v>
      </c>
      <c r="E12" s="42">
        <f t="shared" si="5"/>
        <v>2900.2042118041168</v>
      </c>
      <c r="F12" s="67">
        <f t="shared" si="6"/>
        <v>4479.2207608930239</v>
      </c>
      <c r="G12" s="42"/>
      <c r="H12" s="68">
        <f t="shared" si="7"/>
        <v>3</v>
      </c>
      <c r="I12" s="42">
        <f t="shared" si="8"/>
        <v>567300.97897846997</v>
      </c>
      <c r="J12" s="42">
        <f t="shared" si="9"/>
        <v>902.29517090794707</v>
      </c>
      <c r="K12" s="42">
        <f t="shared" si="10"/>
        <v>1657.2595496023523</v>
      </c>
      <c r="L12" s="67">
        <f t="shared" si="11"/>
        <v>2559.5547205102994</v>
      </c>
    </row>
    <row r="13" spans="2:17" x14ac:dyDescent="0.25">
      <c r="B13" s="65">
        <f t="shared" si="2"/>
        <v>4</v>
      </c>
      <c r="C13" s="42">
        <f t="shared" si="3"/>
        <v>991193.09119829873</v>
      </c>
      <c r="D13" s="42">
        <f t="shared" si="4"/>
        <v>1583.6220140237508</v>
      </c>
      <c r="E13" s="42">
        <f t="shared" si="5"/>
        <v>2895.5987468692738</v>
      </c>
      <c r="F13" s="67">
        <f t="shared" si="6"/>
        <v>4479.2207608930248</v>
      </c>
      <c r="G13" s="42"/>
      <c r="H13" s="68">
        <f t="shared" si="7"/>
        <v>4</v>
      </c>
      <c r="I13" s="42">
        <f t="shared" si="8"/>
        <v>566396.05211331358</v>
      </c>
      <c r="J13" s="42">
        <f t="shared" si="9"/>
        <v>904.9268651564289</v>
      </c>
      <c r="K13" s="42">
        <f t="shared" si="10"/>
        <v>1654.6278553538705</v>
      </c>
      <c r="L13" s="67">
        <f t="shared" si="11"/>
        <v>2559.5547205102994</v>
      </c>
    </row>
    <row r="14" spans="2:17" x14ac:dyDescent="0.25">
      <c r="B14" s="65">
        <f t="shared" si="2"/>
        <v>5</v>
      </c>
      <c r="C14" s="42">
        <f t="shared" si="3"/>
        <v>989604.85028673406</v>
      </c>
      <c r="D14" s="42">
        <f t="shared" si="4"/>
        <v>1588.2409115646528</v>
      </c>
      <c r="E14" s="42">
        <f t="shared" si="5"/>
        <v>2890.9798493283715</v>
      </c>
      <c r="F14" s="67">
        <f t="shared" si="6"/>
        <v>4479.2207608930239</v>
      </c>
      <c r="G14" s="42"/>
      <c r="H14" s="68">
        <f t="shared" si="7"/>
        <v>5</v>
      </c>
      <c r="I14" s="42">
        <f t="shared" si="8"/>
        <v>565488.4858781338</v>
      </c>
      <c r="J14" s="42">
        <f t="shared" si="9"/>
        <v>907.56623517980165</v>
      </c>
      <c r="K14" s="42">
        <f t="shared" si="10"/>
        <v>1651.988485330498</v>
      </c>
      <c r="L14" s="67">
        <f t="shared" si="11"/>
        <v>2559.5547205102994</v>
      </c>
    </row>
    <row r="15" spans="2:17" x14ac:dyDescent="0.25">
      <c r="B15" s="65">
        <f t="shared" si="2"/>
        <v>6</v>
      </c>
      <c r="C15" s="42">
        <f t="shared" si="3"/>
        <v>988011.977005844</v>
      </c>
      <c r="D15" s="42">
        <f t="shared" si="4"/>
        <v>1592.8732808900502</v>
      </c>
      <c r="E15" s="42">
        <f t="shared" si="5"/>
        <v>2886.347480002974</v>
      </c>
      <c r="F15" s="67">
        <f t="shared" si="6"/>
        <v>4479.2207608930239</v>
      </c>
      <c r="G15" s="42"/>
      <c r="H15" s="68">
        <f t="shared" si="7"/>
        <v>6</v>
      </c>
      <c r="I15" s="42">
        <f t="shared" si="8"/>
        <v>564578.27257476805</v>
      </c>
      <c r="J15" s="42">
        <f t="shared" si="9"/>
        <v>910.21330336574283</v>
      </c>
      <c r="K15" s="42">
        <f t="shared" si="10"/>
        <v>1649.3414171445565</v>
      </c>
      <c r="L15" s="67">
        <f t="shared" si="11"/>
        <v>2559.5547205102994</v>
      </c>
    </row>
    <row r="16" spans="2:17" x14ac:dyDescent="0.25">
      <c r="B16" s="65">
        <f t="shared" si="2"/>
        <v>7</v>
      </c>
      <c r="C16" s="42">
        <f t="shared" si="3"/>
        <v>986414.4578445513</v>
      </c>
      <c r="D16" s="42">
        <f t="shared" si="4"/>
        <v>1597.5191612926458</v>
      </c>
      <c r="E16" s="42">
        <f t="shared" si="5"/>
        <v>2881.7015996003784</v>
      </c>
      <c r="F16" s="67">
        <f t="shared" si="6"/>
        <v>4479.2207608930239</v>
      </c>
      <c r="G16" s="42"/>
      <c r="H16" s="68">
        <f t="shared" si="7"/>
        <v>7</v>
      </c>
      <c r="I16" s="42">
        <f t="shared" si="8"/>
        <v>563665.40448260086</v>
      </c>
      <c r="J16" s="42">
        <f t="shared" si="9"/>
        <v>912.86809216722622</v>
      </c>
      <c r="K16" s="42">
        <f t="shared" si="10"/>
        <v>1646.6866283430732</v>
      </c>
      <c r="L16" s="67">
        <f t="shared" si="11"/>
        <v>2559.5547205102994</v>
      </c>
    </row>
    <row r="17" spans="2:12" x14ac:dyDescent="0.25">
      <c r="B17" s="65">
        <f t="shared" si="2"/>
        <v>8</v>
      </c>
      <c r="C17" s="42">
        <f t="shared" si="3"/>
        <v>984812.27925237152</v>
      </c>
      <c r="D17" s="42">
        <f t="shared" si="4"/>
        <v>1602.1785921797496</v>
      </c>
      <c r="E17" s="42">
        <f t="shared" si="5"/>
        <v>2877.0421687132748</v>
      </c>
      <c r="F17" s="67">
        <f t="shared" si="6"/>
        <v>4479.2207608930239</v>
      </c>
      <c r="G17" s="42"/>
      <c r="H17" s="68">
        <f t="shared" si="7"/>
        <v>8</v>
      </c>
      <c r="I17" s="42">
        <f t="shared" si="8"/>
        <v>562749.87385849818</v>
      </c>
      <c r="J17" s="42">
        <f t="shared" si="9"/>
        <v>915.53062410271411</v>
      </c>
      <c r="K17" s="42">
        <f t="shared" si="10"/>
        <v>1644.0240964075856</v>
      </c>
      <c r="L17" s="67">
        <f t="shared" si="11"/>
        <v>2559.5547205102998</v>
      </c>
    </row>
    <row r="18" spans="2:12" x14ac:dyDescent="0.25">
      <c r="B18" s="65">
        <f t="shared" si="2"/>
        <v>9</v>
      </c>
      <c r="C18" s="42">
        <f t="shared" si="3"/>
        <v>983205.42763929791</v>
      </c>
      <c r="D18" s="42">
        <f t="shared" si="4"/>
        <v>1606.8516130736068</v>
      </c>
      <c r="E18" s="42">
        <f t="shared" si="5"/>
        <v>2872.3691478194173</v>
      </c>
      <c r="F18" s="67">
        <f t="shared" si="6"/>
        <v>4479.2207608930239</v>
      </c>
      <c r="G18" s="42"/>
      <c r="H18" s="68">
        <f t="shared" si="7"/>
        <v>9</v>
      </c>
      <c r="I18" s="42">
        <f t="shared" si="8"/>
        <v>561831.67293674184</v>
      </c>
      <c r="J18" s="42">
        <f t="shared" si="9"/>
        <v>918.20092175634693</v>
      </c>
      <c r="K18" s="42">
        <f t="shared" si="10"/>
        <v>1641.3537987539528</v>
      </c>
      <c r="L18" s="67">
        <f t="shared" si="11"/>
        <v>2559.5547205102998</v>
      </c>
    </row>
    <row r="19" spans="2:12" x14ac:dyDescent="0.25">
      <c r="B19" s="65">
        <f t="shared" si="2"/>
        <v>10</v>
      </c>
      <c r="C19" s="42">
        <f t="shared" si="3"/>
        <v>981593.88937568618</v>
      </c>
      <c r="D19" s="42">
        <f t="shared" si="4"/>
        <v>1611.5382636117386</v>
      </c>
      <c r="E19" s="42">
        <f t="shared" si="5"/>
        <v>2867.6824972812856</v>
      </c>
      <c r="F19" s="67">
        <f t="shared" si="6"/>
        <v>4479.2207608930239</v>
      </c>
      <c r="G19" s="42"/>
      <c r="H19" s="68">
        <f t="shared" si="7"/>
        <v>10</v>
      </c>
      <c r="I19" s="42">
        <f t="shared" si="8"/>
        <v>560910.79392896371</v>
      </c>
      <c r="J19" s="42">
        <f t="shared" si="9"/>
        <v>920.87900777813627</v>
      </c>
      <c r="K19" s="42">
        <f t="shared" si="10"/>
        <v>1638.6757127321632</v>
      </c>
      <c r="L19" s="67">
        <f t="shared" si="11"/>
        <v>2559.5547205102994</v>
      </c>
    </row>
    <row r="20" spans="2:12" x14ac:dyDescent="0.25">
      <c r="B20" s="65">
        <f t="shared" si="2"/>
        <v>11</v>
      </c>
      <c r="C20" s="42">
        <f t="shared" si="3"/>
        <v>979977.65079213888</v>
      </c>
      <c r="D20" s="42">
        <f t="shared" si="4"/>
        <v>1616.2385835472724</v>
      </c>
      <c r="E20" s="42">
        <f t="shared" si="5"/>
        <v>2862.982177345752</v>
      </c>
      <c r="F20" s="67">
        <f t="shared" si="6"/>
        <v>4479.2207608930239</v>
      </c>
      <c r="G20" s="42"/>
      <c r="H20" s="68">
        <f t="shared" si="7"/>
        <v>11</v>
      </c>
      <c r="I20" s="42">
        <f t="shared" si="8"/>
        <v>559987.22902407951</v>
      </c>
      <c r="J20" s="42">
        <f t="shared" si="9"/>
        <v>923.56490488415557</v>
      </c>
      <c r="K20" s="42">
        <f t="shared" si="10"/>
        <v>1635.9898156261438</v>
      </c>
      <c r="L20" s="67">
        <f t="shared" si="11"/>
        <v>2559.5547205102994</v>
      </c>
    </row>
    <row r="21" spans="2:12" ht="15.75" customHeight="1" x14ac:dyDescent="0.25">
      <c r="B21" s="65">
        <f t="shared" si="2"/>
        <v>12</v>
      </c>
      <c r="C21" s="42">
        <f t="shared" si="3"/>
        <v>978356.69817938958</v>
      </c>
      <c r="D21" s="42">
        <f t="shared" si="4"/>
        <v>1620.9526127492854</v>
      </c>
      <c r="E21" s="42">
        <f t="shared" si="5"/>
        <v>2858.2681481437389</v>
      </c>
      <c r="F21" s="67">
        <f t="shared" si="6"/>
        <v>4479.2207608930239</v>
      </c>
      <c r="G21" s="42"/>
      <c r="H21" s="68">
        <f t="shared" si="7"/>
        <v>12</v>
      </c>
      <c r="I21" s="42">
        <f t="shared" si="8"/>
        <v>559060.97038822284</v>
      </c>
      <c r="J21" s="42">
        <f t="shared" si="9"/>
        <v>926.25863585673449</v>
      </c>
      <c r="K21" s="42">
        <f t="shared" si="10"/>
        <v>1633.296084653565</v>
      </c>
      <c r="L21" s="67">
        <f t="shared" si="11"/>
        <v>2559.5547205102994</v>
      </c>
    </row>
    <row r="22" spans="2:12" ht="15.75" customHeight="1" x14ac:dyDescent="0.25">
      <c r="B22" s="65">
        <f t="shared" si="2"/>
        <v>13</v>
      </c>
      <c r="C22" s="42">
        <f t="shared" si="3"/>
        <v>976731.01778818644</v>
      </c>
      <c r="D22" s="42">
        <f t="shared" si="4"/>
        <v>1625.6803912031376</v>
      </c>
      <c r="E22" s="42">
        <f t="shared" si="5"/>
        <v>2853.540369689887</v>
      </c>
      <c r="F22" s="67">
        <f t="shared" si="6"/>
        <v>4479.2207608930248</v>
      </c>
      <c r="G22" s="42"/>
      <c r="H22" s="68">
        <f t="shared" si="7"/>
        <v>13</v>
      </c>
      <c r="I22" s="42">
        <f t="shared" si="8"/>
        <v>558132.01016467821</v>
      </c>
      <c r="J22" s="42">
        <f t="shared" si="9"/>
        <v>928.96022354465003</v>
      </c>
      <c r="K22" s="42">
        <f t="shared" si="10"/>
        <v>1630.5944969656496</v>
      </c>
      <c r="L22" s="67">
        <f t="shared" si="11"/>
        <v>2559.5547205102994</v>
      </c>
    </row>
    <row r="23" spans="2:12" ht="15.75" customHeight="1" x14ac:dyDescent="0.25">
      <c r="B23" s="65">
        <f t="shared" si="2"/>
        <v>14</v>
      </c>
      <c r="C23" s="42">
        <f t="shared" si="3"/>
        <v>975100.59582917567</v>
      </c>
      <c r="D23" s="42">
        <f t="shared" si="4"/>
        <v>1630.4219590108135</v>
      </c>
      <c r="E23" s="42">
        <f t="shared" si="5"/>
        <v>2848.7988018822107</v>
      </c>
      <c r="F23" s="67">
        <f t="shared" si="6"/>
        <v>4479.2207608930239</v>
      </c>
      <c r="G23" s="42"/>
      <c r="H23" s="68">
        <f t="shared" si="7"/>
        <v>14</v>
      </c>
      <c r="I23" s="42">
        <f t="shared" si="8"/>
        <v>557200.34047381487</v>
      </c>
      <c r="J23" s="42">
        <f t="shared" si="9"/>
        <v>931.66969086332199</v>
      </c>
      <c r="K23" s="42">
        <f t="shared" si="10"/>
        <v>1627.8850296469775</v>
      </c>
      <c r="L23" s="67">
        <f t="shared" si="11"/>
        <v>2559.5547205102994</v>
      </c>
    </row>
    <row r="24" spans="2:12" ht="15.75" customHeight="1" x14ac:dyDescent="0.25">
      <c r="B24" s="65">
        <f t="shared" si="2"/>
        <v>15</v>
      </c>
      <c r="C24" s="42">
        <f t="shared" si="3"/>
        <v>973465.41847278445</v>
      </c>
      <c r="D24" s="42">
        <f t="shared" si="4"/>
        <v>1635.1773563912614</v>
      </c>
      <c r="E24" s="42">
        <f t="shared" si="5"/>
        <v>2844.0434045017628</v>
      </c>
      <c r="F24" s="67">
        <f t="shared" si="6"/>
        <v>4479.2207608930239</v>
      </c>
      <c r="G24" s="42"/>
      <c r="H24" s="68">
        <f t="shared" si="7"/>
        <v>15</v>
      </c>
      <c r="I24" s="42">
        <f t="shared" si="8"/>
        <v>556265.95341301989</v>
      </c>
      <c r="J24" s="42">
        <f t="shared" si="9"/>
        <v>934.38706079500662</v>
      </c>
      <c r="K24" s="42">
        <f t="shared" si="10"/>
        <v>1625.167659715293</v>
      </c>
      <c r="L24" s="67">
        <f t="shared" si="11"/>
        <v>2559.5547205102994</v>
      </c>
    </row>
    <row r="25" spans="2:12" ht="15.75" customHeight="1" x14ac:dyDescent="0.25">
      <c r="B25" s="65">
        <f t="shared" si="2"/>
        <v>16</v>
      </c>
      <c r="C25" s="42">
        <f t="shared" si="3"/>
        <v>971825.47184910369</v>
      </c>
      <c r="D25" s="42">
        <f t="shared" si="4"/>
        <v>1639.9466236807361</v>
      </c>
      <c r="E25" s="42">
        <f t="shared" si="5"/>
        <v>2839.2741372122882</v>
      </c>
      <c r="F25" s="67">
        <f t="shared" si="6"/>
        <v>4479.2207608930239</v>
      </c>
      <c r="G25" s="42"/>
      <c r="H25" s="68">
        <f t="shared" si="7"/>
        <v>16</v>
      </c>
      <c r="I25" s="42">
        <f t="shared" si="8"/>
        <v>555328.84105663095</v>
      </c>
      <c r="J25" s="42">
        <f t="shared" si="9"/>
        <v>937.11235638899211</v>
      </c>
      <c r="K25" s="42">
        <f t="shared" si="10"/>
        <v>1622.4423641213075</v>
      </c>
      <c r="L25" s="67">
        <f t="shared" si="11"/>
        <v>2559.5547205102994</v>
      </c>
    </row>
    <row r="26" spans="2:12" ht="15.75" customHeight="1" x14ac:dyDescent="0.25">
      <c r="B26" s="65">
        <f t="shared" si="2"/>
        <v>17</v>
      </c>
      <c r="C26" s="42">
        <f t="shared" si="3"/>
        <v>970180.74204777053</v>
      </c>
      <c r="D26" s="42">
        <f t="shared" si="4"/>
        <v>1644.7298013331381</v>
      </c>
      <c r="E26" s="42">
        <f t="shared" si="5"/>
        <v>2834.4909595598861</v>
      </c>
      <c r="F26" s="67">
        <f t="shared" si="6"/>
        <v>4479.2207608930239</v>
      </c>
      <c r="G26" s="42"/>
      <c r="H26" s="68">
        <f t="shared" si="7"/>
        <v>17</v>
      </c>
      <c r="I26" s="42">
        <f t="shared" si="8"/>
        <v>554388.99545586912</v>
      </c>
      <c r="J26" s="42">
        <f t="shared" si="9"/>
        <v>939.84560076179321</v>
      </c>
      <c r="K26" s="42">
        <f t="shared" si="10"/>
        <v>1619.7091197485063</v>
      </c>
      <c r="L26" s="67">
        <f t="shared" si="11"/>
        <v>2559.5547205102994</v>
      </c>
    </row>
    <row r="27" spans="2:12" ht="15.75" customHeight="1" x14ac:dyDescent="0.25">
      <c r="B27" s="65">
        <f t="shared" si="2"/>
        <v>18</v>
      </c>
      <c r="C27" s="42">
        <f t="shared" si="3"/>
        <v>968531.21511785022</v>
      </c>
      <c r="D27" s="42">
        <f t="shared" si="4"/>
        <v>1649.5269299203601</v>
      </c>
      <c r="E27" s="42">
        <f t="shared" si="5"/>
        <v>2829.6938309726643</v>
      </c>
      <c r="F27" s="67">
        <f t="shared" si="6"/>
        <v>4479.2207608930239</v>
      </c>
      <c r="G27" s="42"/>
      <c r="H27" s="68">
        <f t="shared" si="7"/>
        <v>18</v>
      </c>
      <c r="I27" s="42">
        <f t="shared" si="8"/>
        <v>553446.40863877174</v>
      </c>
      <c r="J27" s="42">
        <f t="shared" si="9"/>
        <v>942.58681709734844</v>
      </c>
      <c r="K27" s="42">
        <f t="shared" si="10"/>
        <v>1616.9679034129506</v>
      </c>
      <c r="L27" s="67">
        <f t="shared" si="11"/>
        <v>2559.5547205102989</v>
      </c>
    </row>
    <row r="28" spans="2:12" ht="15.75" customHeight="1" x14ac:dyDescent="0.25">
      <c r="B28" s="65">
        <f t="shared" si="2"/>
        <v>19</v>
      </c>
      <c r="C28" s="42">
        <f t="shared" si="3"/>
        <v>966876.87706771761</v>
      </c>
      <c r="D28" s="42">
        <f t="shared" si="4"/>
        <v>1654.3380501326276</v>
      </c>
      <c r="E28" s="42">
        <f t="shared" si="5"/>
        <v>2824.8827107603961</v>
      </c>
      <c r="F28" s="67">
        <f t="shared" si="6"/>
        <v>4479.2207608930239</v>
      </c>
      <c r="G28" s="42"/>
      <c r="H28" s="68">
        <f t="shared" si="7"/>
        <v>19</v>
      </c>
      <c r="I28" s="42">
        <f t="shared" si="8"/>
        <v>552501.07261012448</v>
      </c>
      <c r="J28" s="42">
        <f t="shared" si="9"/>
        <v>945.3360286472157</v>
      </c>
      <c r="K28" s="42">
        <f t="shared" si="10"/>
        <v>1614.2186918630832</v>
      </c>
      <c r="L28" s="67">
        <f t="shared" si="11"/>
        <v>2559.5547205102989</v>
      </c>
    </row>
    <row r="29" spans="2:12" ht="15.75" customHeight="1" x14ac:dyDescent="0.25">
      <c r="B29" s="65">
        <f t="shared" si="2"/>
        <v>20</v>
      </c>
      <c r="C29" s="42">
        <f t="shared" si="3"/>
        <v>965217.71386493871</v>
      </c>
      <c r="D29" s="42">
        <f t="shared" si="4"/>
        <v>1659.1632027788478</v>
      </c>
      <c r="E29" s="42">
        <f t="shared" si="5"/>
        <v>2820.0575581141766</v>
      </c>
      <c r="F29" s="67">
        <f t="shared" si="6"/>
        <v>4479.2207608930239</v>
      </c>
      <c r="G29" s="42"/>
      <c r="H29" s="68">
        <f t="shared" si="7"/>
        <v>20</v>
      </c>
      <c r="I29" s="42">
        <f t="shared" si="8"/>
        <v>551552.97935139376</v>
      </c>
      <c r="J29" s="42">
        <f t="shared" si="9"/>
        <v>948.09325873077023</v>
      </c>
      <c r="K29" s="42">
        <f t="shared" si="10"/>
        <v>1611.4614617795294</v>
      </c>
      <c r="L29" s="67">
        <f t="shared" si="11"/>
        <v>2559.5547205102994</v>
      </c>
    </row>
    <row r="30" spans="2:12" ht="15.75" customHeight="1" x14ac:dyDescent="0.25">
      <c r="B30" s="65">
        <f t="shared" si="2"/>
        <v>21</v>
      </c>
      <c r="C30" s="42">
        <f t="shared" si="3"/>
        <v>963553.71143615176</v>
      </c>
      <c r="D30" s="42">
        <f t="shared" si="4"/>
        <v>1664.002428786953</v>
      </c>
      <c r="E30" s="42">
        <f t="shared" si="5"/>
        <v>2815.2183321060711</v>
      </c>
      <c r="F30" s="67">
        <f t="shared" si="6"/>
        <v>4479.2207608930239</v>
      </c>
      <c r="G30" s="42"/>
      <c r="H30" s="68">
        <f t="shared" si="7"/>
        <v>21</v>
      </c>
      <c r="I30" s="42">
        <f t="shared" si="8"/>
        <v>550602.1208206584</v>
      </c>
      <c r="J30" s="42">
        <f t="shared" si="9"/>
        <v>950.85853073540159</v>
      </c>
      <c r="K30" s="42">
        <f t="shared" si="10"/>
        <v>1608.6961897748979</v>
      </c>
      <c r="L30" s="67">
        <f t="shared" si="11"/>
        <v>2559.5547205102994</v>
      </c>
    </row>
    <row r="31" spans="2:12" ht="15.75" customHeight="1" x14ac:dyDescent="0.25">
      <c r="B31" s="65">
        <f t="shared" si="2"/>
        <v>22</v>
      </c>
      <c r="C31" s="42">
        <f t="shared" si="3"/>
        <v>961884.85566694755</v>
      </c>
      <c r="D31" s="42">
        <f t="shared" si="4"/>
        <v>1668.8557692042482</v>
      </c>
      <c r="E31" s="42">
        <f t="shared" si="5"/>
        <v>2810.3649916887762</v>
      </c>
      <c r="F31" s="67">
        <f t="shared" si="6"/>
        <v>4479.2207608930239</v>
      </c>
      <c r="G31" s="42"/>
      <c r="H31" s="68">
        <f t="shared" si="7"/>
        <v>22</v>
      </c>
      <c r="I31" s="42">
        <f t="shared" si="8"/>
        <v>549648.48895254172</v>
      </c>
      <c r="J31" s="42">
        <f t="shared" si="9"/>
        <v>953.63186811671324</v>
      </c>
      <c r="K31" s="42">
        <f t="shared" si="10"/>
        <v>1605.9228523935865</v>
      </c>
      <c r="L31" s="67">
        <f t="shared" si="11"/>
        <v>2559.5547205102998</v>
      </c>
    </row>
    <row r="32" spans="2:12" ht="15.75" customHeight="1" x14ac:dyDescent="0.25">
      <c r="B32" s="65">
        <f t="shared" si="2"/>
        <v>23</v>
      </c>
      <c r="C32" s="42">
        <f t="shared" si="3"/>
        <v>960211.13240174984</v>
      </c>
      <c r="D32" s="42">
        <f t="shared" si="4"/>
        <v>1673.7232651977604</v>
      </c>
      <c r="E32" s="42">
        <f t="shared" si="5"/>
        <v>2805.4974956952638</v>
      </c>
      <c r="F32" s="67">
        <f t="shared" si="6"/>
        <v>4479.2207608930239</v>
      </c>
      <c r="G32" s="42"/>
      <c r="H32" s="68">
        <f t="shared" si="7"/>
        <v>23</v>
      </c>
      <c r="I32" s="42">
        <f t="shared" si="8"/>
        <v>548692.07565814303</v>
      </c>
      <c r="J32" s="42">
        <f t="shared" si="9"/>
        <v>956.41329439872027</v>
      </c>
      <c r="K32" s="42">
        <f t="shared" si="10"/>
        <v>1603.141426111579</v>
      </c>
      <c r="L32" s="67">
        <f t="shared" si="11"/>
        <v>2559.5547205102994</v>
      </c>
    </row>
    <row r="33" spans="2:12" ht="15.75" customHeight="1" x14ac:dyDescent="0.25">
      <c r="B33" s="65">
        <f t="shared" si="2"/>
        <v>24</v>
      </c>
      <c r="C33" s="42">
        <f t="shared" si="3"/>
        <v>958532.52744369523</v>
      </c>
      <c r="D33" s="42">
        <f t="shared" si="4"/>
        <v>1678.6049580545875</v>
      </c>
      <c r="E33" s="42">
        <f t="shared" si="5"/>
        <v>2800.615802838437</v>
      </c>
      <c r="F33" s="67">
        <f t="shared" si="6"/>
        <v>4479.2207608930248</v>
      </c>
      <c r="G33" s="42"/>
      <c r="H33" s="68">
        <f t="shared" si="7"/>
        <v>24</v>
      </c>
      <c r="I33" s="42">
        <f t="shared" si="8"/>
        <v>547732.872824969</v>
      </c>
      <c r="J33" s="42">
        <f t="shared" si="9"/>
        <v>959.20283317404994</v>
      </c>
      <c r="K33" s="42">
        <f t="shared" si="10"/>
        <v>1600.35188733625</v>
      </c>
      <c r="L33" s="67">
        <f t="shared" si="11"/>
        <v>2559.5547205102998</v>
      </c>
    </row>
    <row r="34" spans="2:12" ht="15.75" customHeight="1" x14ac:dyDescent="0.25">
      <c r="B34" s="65">
        <f t="shared" si="2"/>
        <v>25</v>
      </c>
      <c r="C34" s="42">
        <f t="shared" si="3"/>
        <v>956849.02655451302</v>
      </c>
      <c r="D34" s="42">
        <f t="shared" si="4"/>
        <v>1683.5008891822467</v>
      </c>
      <c r="E34" s="42">
        <f t="shared" si="5"/>
        <v>2795.7198717107776</v>
      </c>
      <c r="F34" s="67">
        <f t="shared" si="6"/>
        <v>4479.2207608930239</v>
      </c>
      <c r="G34" s="42"/>
      <c r="H34" s="68">
        <f t="shared" si="7"/>
        <v>25</v>
      </c>
      <c r="I34" s="42">
        <f t="shared" si="8"/>
        <v>546770.8723168649</v>
      </c>
      <c r="J34" s="42">
        <f t="shared" si="9"/>
        <v>962.00050810414086</v>
      </c>
      <c r="K34" s="42">
        <f t="shared" si="10"/>
        <v>1597.5542124061587</v>
      </c>
      <c r="L34" s="67">
        <f t="shared" si="11"/>
        <v>2559.5547205102994</v>
      </c>
    </row>
    <row r="35" spans="2:12" ht="15.75" customHeight="1" x14ac:dyDescent="0.25">
      <c r="B35" s="65">
        <f t="shared" si="2"/>
        <v>26</v>
      </c>
      <c r="C35" s="42">
        <f t="shared" si="3"/>
        <v>955160.61545440403</v>
      </c>
      <c r="D35" s="42">
        <f t="shared" si="4"/>
        <v>1688.4111001090282</v>
      </c>
      <c r="E35" s="42">
        <f t="shared" si="5"/>
        <v>2790.8096607839962</v>
      </c>
      <c r="F35" s="67">
        <f t="shared" si="6"/>
        <v>4479.2207608930239</v>
      </c>
      <c r="G35" s="42"/>
      <c r="H35" s="68">
        <f t="shared" si="7"/>
        <v>26</v>
      </c>
      <c r="I35" s="42">
        <f t="shared" si="8"/>
        <v>545806.06597394543</v>
      </c>
      <c r="J35" s="42">
        <f t="shared" si="9"/>
        <v>964.80634291944466</v>
      </c>
      <c r="K35" s="42">
        <f t="shared" si="10"/>
        <v>1594.7483775908549</v>
      </c>
      <c r="L35" s="67">
        <f t="shared" si="11"/>
        <v>2559.5547205102994</v>
      </c>
    </row>
    <row r="36" spans="2:12" ht="15.75" customHeight="1" x14ac:dyDescent="0.25">
      <c r="B36" s="65">
        <f t="shared" si="2"/>
        <v>27</v>
      </c>
      <c r="C36" s="42">
        <f t="shared" si="3"/>
        <v>953467.27982191974</v>
      </c>
      <c r="D36" s="42">
        <f t="shared" si="4"/>
        <v>1693.335632484346</v>
      </c>
      <c r="E36" s="42">
        <f t="shared" si="5"/>
        <v>2785.8851284086786</v>
      </c>
      <c r="F36" s="67">
        <f t="shared" si="6"/>
        <v>4479.2207608930248</v>
      </c>
      <c r="G36" s="42"/>
      <c r="H36" s="68">
        <f t="shared" si="7"/>
        <v>27</v>
      </c>
      <c r="I36" s="42">
        <f t="shared" si="8"/>
        <v>544838.4456125258</v>
      </c>
      <c r="J36" s="42">
        <f t="shared" si="9"/>
        <v>967.62036141962631</v>
      </c>
      <c r="K36" s="42">
        <f t="shared" si="10"/>
        <v>1591.9343590906733</v>
      </c>
      <c r="L36" s="67">
        <f t="shared" si="11"/>
        <v>2559.5547205102994</v>
      </c>
    </row>
    <row r="37" spans="2:12" ht="15.75" customHeight="1" x14ac:dyDescent="0.25">
      <c r="B37" s="65">
        <f t="shared" si="2"/>
        <v>28</v>
      </c>
      <c r="C37" s="42">
        <f t="shared" si="3"/>
        <v>951769.00529384066</v>
      </c>
      <c r="D37" s="42">
        <f t="shared" si="4"/>
        <v>1698.2745280790923</v>
      </c>
      <c r="E37" s="42">
        <f t="shared" si="5"/>
        <v>2780.9462328139321</v>
      </c>
      <c r="F37" s="67">
        <f t="shared" si="6"/>
        <v>4479.2207608930239</v>
      </c>
      <c r="G37" s="42"/>
      <c r="H37" s="68">
        <f t="shared" si="7"/>
        <v>28</v>
      </c>
      <c r="I37" s="42">
        <f t="shared" si="8"/>
        <v>543868.00302505202</v>
      </c>
      <c r="J37" s="42">
        <f t="shared" si="9"/>
        <v>970.44258747376682</v>
      </c>
      <c r="K37" s="42">
        <f t="shared" si="10"/>
        <v>1589.1121330365327</v>
      </c>
      <c r="L37" s="67">
        <f t="shared" si="11"/>
        <v>2559.5547205102994</v>
      </c>
    </row>
    <row r="38" spans="2:12" ht="15.75" customHeight="1" x14ac:dyDescent="0.25">
      <c r="B38" s="65">
        <f t="shared" si="2"/>
        <v>29</v>
      </c>
      <c r="C38" s="42">
        <f t="shared" si="3"/>
        <v>950065.77746505465</v>
      </c>
      <c r="D38" s="42">
        <f t="shared" si="4"/>
        <v>1703.2278287859897</v>
      </c>
      <c r="E38" s="42">
        <f t="shared" si="5"/>
        <v>2775.9929321070349</v>
      </c>
      <c r="F38" s="67">
        <f t="shared" si="6"/>
        <v>4479.2207608930248</v>
      </c>
      <c r="G38" s="42"/>
      <c r="H38" s="68">
        <f t="shared" si="7"/>
        <v>29</v>
      </c>
      <c r="I38" s="42">
        <f t="shared" si="8"/>
        <v>542894.72998003149</v>
      </c>
      <c r="J38" s="42">
        <f t="shared" si="9"/>
        <v>973.27304502056541</v>
      </c>
      <c r="K38" s="42">
        <f t="shared" si="10"/>
        <v>1586.2816754897342</v>
      </c>
      <c r="L38" s="67">
        <f t="shared" si="11"/>
        <v>2559.5547205102994</v>
      </c>
    </row>
    <row r="39" spans="2:12" ht="15.75" customHeight="1" x14ac:dyDescent="0.25">
      <c r="B39" s="65">
        <f t="shared" si="2"/>
        <v>30</v>
      </c>
      <c r="C39" s="42">
        <f t="shared" si="3"/>
        <v>948357.58188843471</v>
      </c>
      <c r="D39" s="42">
        <f t="shared" si="4"/>
        <v>1708.1955766199485</v>
      </c>
      <c r="E39" s="42">
        <f t="shared" si="5"/>
        <v>2771.0251842730759</v>
      </c>
      <c r="F39" s="67">
        <f t="shared" si="6"/>
        <v>4479.2207608930239</v>
      </c>
      <c r="G39" s="42"/>
      <c r="H39" s="68">
        <f t="shared" si="7"/>
        <v>30</v>
      </c>
      <c r="I39" s="42">
        <f t="shared" si="8"/>
        <v>541918.61822196294</v>
      </c>
      <c r="J39" s="42">
        <f t="shared" si="9"/>
        <v>976.11175806854192</v>
      </c>
      <c r="K39" s="42">
        <f t="shared" si="10"/>
        <v>1583.4429624417576</v>
      </c>
      <c r="L39" s="67">
        <f t="shared" si="11"/>
        <v>2559.5547205102994</v>
      </c>
    </row>
    <row r="40" spans="2:12" ht="15.75" customHeight="1" x14ac:dyDescent="0.25">
      <c r="B40" s="65">
        <f t="shared" si="2"/>
        <v>31</v>
      </c>
      <c r="C40" s="42">
        <f t="shared" si="3"/>
        <v>946644.40407471627</v>
      </c>
      <c r="D40" s="42">
        <f t="shared" si="4"/>
        <v>1713.1778137184235</v>
      </c>
      <c r="E40" s="42">
        <f t="shared" si="5"/>
        <v>2766.0429471746006</v>
      </c>
      <c r="F40" s="67">
        <f t="shared" si="6"/>
        <v>4479.2207608930239</v>
      </c>
      <c r="G40" s="42"/>
      <c r="H40" s="68">
        <f t="shared" si="7"/>
        <v>31</v>
      </c>
      <c r="I40" s="42">
        <f t="shared" si="8"/>
        <v>540939.65947126667</v>
      </c>
      <c r="J40" s="42">
        <f t="shared" si="9"/>
        <v>978.95875069624208</v>
      </c>
      <c r="K40" s="42">
        <f t="shared" si="10"/>
        <v>1580.5959698140575</v>
      </c>
      <c r="L40" s="67">
        <f t="shared" si="11"/>
        <v>2559.5547205102994</v>
      </c>
    </row>
    <row r="41" spans="2:12" ht="15.75" customHeight="1" x14ac:dyDescent="0.25">
      <c r="B41" s="65">
        <f t="shared" si="2"/>
        <v>32</v>
      </c>
      <c r="C41" s="42">
        <f t="shared" si="3"/>
        <v>944926.22949237446</v>
      </c>
      <c r="D41" s="42">
        <f t="shared" si="4"/>
        <v>1718.1745823417687</v>
      </c>
      <c r="E41" s="42">
        <f t="shared" si="5"/>
        <v>2761.0461785512557</v>
      </c>
      <c r="F41" s="67">
        <f t="shared" si="6"/>
        <v>4479.2207608930239</v>
      </c>
      <c r="G41" s="42"/>
      <c r="H41" s="68">
        <f t="shared" si="7"/>
        <v>32</v>
      </c>
      <c r="I41" s="42">
        <f t="shared" si="8"/>
        <v>539957.84542421426</v>
      </c>
      <c r="J41" s="42">
        <f t="shared" si="9"/>
        <v>981.81404705243926</v>
      </c>
      <c r="K41" s="42">
        <f t="shared" si="10"/>
        <v>1577.7406734578601</v>
      </c>
      <c r="L41" s="67">
        <f t="shared" si="11"/>
        <v>2559.5547205102994</v>
      </c>
    </row>
    <row r="42" spans="2:12" ht="15.75" customHeight="1" x14ac:dyDescent="0.25">
      <c r="B42" s="65">
        <f t="shared" si="2"/>
        <v>33</v>
      </c>
      <c r="C42" s="42">
        <f t="shared" si="3"/>
        <v>943203.04356750089</v>
      </c>
      <c r="D42" s="42">
        <f t="shared" si="4"/>
        <v>1723.1859248735989</v>
      </c>
      <c r="E42" s="42">
        <f t="shared" si="5"/>
        <v>2756.0348360194257</v>
      </c>
      <c r="F42" s="67">
        <f t="shared" si="6"/>
        <v>4479.2207608930248</v>
      </c>
      <c r="G42" s="42"/>
      <c r="H42" s="68">
        <f t="shared" si="7"/>
        <v>33</v>
      </c>
      <c r="I42" s="42">
        <f t="shared" si="8"/>
        <v>538973.1677528579</v>
      </c>
      <c r="J42" s="42">
        <f t="shared" si="9"/>
        <v>984.67767135634233</v>
      </c>
      <c r="K42" s="42">
        <f t="shared" si="10"/>
        <v>1574.8770491539574</v>
      </c>
      <c r="L42" s="67">
        <f t="shared" si="11"/>
        <v>2559.5547205102998</v>
      </c>
    </row>
    <row r="43" spans="2:12" ht="15.75" customHeight="1" x14ac:dyDescent="0.25">
      <c r="B43" s="65">
        <f t="shared" si="2"/>
        <v>34</v>
      </c>
      <c r="C43" s="42">
        <f t="shared" si="3"/>
        <v>941474.83168367972</v>
      </c>
      <c r="D43" s="42">
        <f t="shared" si="4"/>
        <v>1728.2118838211472</v>
      </c>
      <c r="E43" s="42">
        <f t="shared" si="5"/>
        <v>2751.0088770718776</v>
      </c>
      <c r="F43" s="67">
        <f t="shared" si="6"/>
        <v>4479.2207608930248</v>
      </c>
      <c r="G43" s="42"/>
      <c r="H43" s="68">
        <f t="shared" si="7"/>
        <v>34</v>
      </c>
      <c r="I43" s="42">
        <f t="shared" si="8"/>
        <v>537985.61810496007</v>
      </c>
      <c r="J43" s="42">
        <f t="shared" si="9"/>
        <v>987.5496478977982</v>
      </c>
      <c r="K43" s="42">
        <f t="shared" si="10"/>
        <v>1572.0050726125012</v>
      </c>
      <c r="L43" s="67">
        <f t="shared" si="11"/>
        <v>2559.5547205102994</v>
      </c>
    </row>
    <row r="44" spans="2:12" ht="15.75" customHeight="1" x14ac:dyDescent="0.25">
      <c r="B44" s="65">
        <f t="shared" si="2"/>
        <v>35</v>
      </c>
      <c r="C44" s="42">
        <f t="shared" si="3"/>
        <v>939741.57918186404</v>
      </c>
      <c r="D44" s="42">
        <f t="shared" si="4"/>
        <v>1733.2525018156252</v>
      </c>
      <c r="E44" s="42">
        <f t="shared" si="5"/>
        <v>2745.9682590773987</v>
      </c>
      <c r="F44" s="67">
        <f t="shared" si="6"/>
        <v>4479.2207608930239</v>
      </c>
      <c r="G44" s="42"/>
      <c r="H44" s="68">
        <f t="shared" si="7"/>
        <v>35</v>
      </c>
      <c r="I44" s="42">
        <f t="shared" si="8"/>
        <v>536995.18810392253</v>
      </c>
      <c r="J44" s="42">
        <f t="shared" si="9"/>
        <v>990.43000103750023</v>
      </c>
      <c r="K44" s="42">
        <f t="shared" si="10"/>
        <v>1569.1247194727994</v>
      </c>
      <c r="L44" s="67">
        <f t="shared" si="11"/>
        <v>2559.5547205102994</v>
      </c>
    </row>
    <row r="45" spans="2:12" ht="15.75" customHeight="1" x14ac:dyDescent="0.25">
      <c r="B45" s="65">
        <f t="shared" si="2"/>
        <v>36</v>
      </c>
      <c r="C45" s="42">
        <f t="shared" si="3"/>
        <v>938003.27136025147</v>
      </c>
      <c r="D45" s="42">
        <f t="shared" si="4"/>
        <v>1738.3078216125878</v>
      </c>
      <c r="E45" s="42">
        <f t="shared" si="5"/>
        <v>2740.9129392804371</v>
      </c>
      <c r="F45" s="67">
        <f t="shared" si="6"/>
        <v>4479.2207608930248</v>
      </c>
      <c r="G45" s="42"/>
      <c r="H45" s="68">
        <f t="shared" si="7"/>
        <v>36</v>
      </c>
      <c r="I45" s="42">
        <f t="shared" si="8"/>
        <v>536001.86934871529</v>
      </c>
      <c r="J45" s="42">
        <f t="shared" si="9"/>
        <v>993.31875520719291</v>
      </c>
      <c r="K45" s="42">
        <f t="shared" si="10"/>
        <v>1566.2359653031067</v>
      </c>
      <c r="L45" s="67">
        <f t="shared" si="11"/>
        <v>2559.5547205102994</v>
      </c>
    </row>
    <row r="46" spans="2:12" ht="15.75" customHeight="1" x14ac:dyDescent="0.25">
      <c r="B46" s="65">
        <f t="shared" si="2"/>
        <v>37</v>
      </c>
      <c r="C46" s="42">
        <f t="shared" si="3"/>
        <v>936259.89347415918</v>
      </c>
      <c r="D46" s="42">
        <f t="shared" si="4"/>
        <v>1743.377886092291</v>
      </c>
      <c r="E46" s="42">
        <f t="shared" si="5"/>
        <v>2735.8428748007332</v>
      </c>
      <c r="F46" s="67">
        <f t="shared" si="6"/>
        <v>4479.2207608930239</v>
      </c>
      <c r="G46" s="42"/>
      <c r="H46" s="68">
        <f t="shared" si="7"/>
        <v>37</v>
      </c>
      <c r="I46" s="42">
        <f t="shared" si="8"/>
        <v>535005.65341380541</v>
      </c>
      <c r="J46" s="42">
        <f t="shared" si="9"/>
        <v>996.2159349098805</v>
      </c>
      <c r="K46" s="42">
        <f t="shared" si="10"/>
        <v>1563.338785600419</v>
      </c>
      <c r="L46" s="67">
        <f t="shared" si="11"/>
        <v>2559.5547205102994</v>
      </c>
    </row>
    <row r="47" spans="2:12" ht="15.75" customHeight="1" x14ac:dyDescent="0.25">
      <c r="B47" s="65">
        <f t="shared" si="2"/>
        <v>38</v>
      </c>
      <c r="C47" s="42">
        <f t="shared" si="3"/>
        <v>934511.43073589914</v>
      </c>
      <c r="D47" s="42">
        <f t="shared" si="4"/>
        <v>1748.4627382600602</v>
      </c>
      <c r="E47" s="42">
        <f t="shared" si="5"/>
        <v>2730.7580226329637</v>
      </c>
      <c r="F47" s="67">
        <f t="shared" si="6"/>
        <v>4479.2207608930239</v>
      </c>
      <c r="G47" s="42"/>
      <c r="H47" s="68">
        <f t="shared" si="7"/>
        <v>38</v>
      </c>
      <c r="I47" s="42">
        <f t="shared" si="8"/>
        <v>534006.53184908535</v>
      </c>
      <c r="J47" s="42">
        <f t="shared" si="9"/>
        <v>999.12156472003437</v>
      </c>
      <c r="K47" s="42">
        <f t="shared" si="10"/>
        <v>1560.4331557902649</v>
      </c>
      <c r="L47" s="67">
        <f t="shared" si="11"/>
        <v>2559.5547205102994</v>
      </c>
    </row>
    <row r="48" spans="2:12" ht="15.75" customHeight="1" x14ac:dyDescent="0.25">
      <c r="B48" s="65">
        <f t="shared" si="2"/>
        <v>39</v>
      </c>
      <c r="C48" s="42">
        <f t="shared" si="3"/>
        <v>932757.86831465247</v>
      </c>
      <c r="D48" s="42">
        <f t="shared" si="4"/>
        <v>1753.5624212466521</v>
      </c>
      <c r="E48" s="42">
        <f t="shared" si="5"/>
        <v>2725.658339646372</v>
      </c>
      <c r="F48" s="67">
        <f t="shared" si="6"/>
        <v>4479.2207608930239</v>
      </c>
      <c r="G48" s="42"/>
      <c r="H48" s="68">
        <f t="shared" si="7"/>
        <v>39</v>
      </c>
      <c r="I48" s="42">
        <f t="shared" si="8"/>
        <v>533004.49617980153</v>
      </c>
      <c r="J48" s="42">
        <f t="shared" si="9"/>
        <v>1002.0356692838011</v>
      </c>
      <c r="K48" s="42">
        <f t="shared" si="10"/>
        <v>1557.5190512264983</v>
      </c>
      <c r="L48" s="67">
        <f t="shared" si="11"/>
        <v>2559.5547205102994</v>
      </c>
    </row>
    <row r="49" spans="2:12" ht="15.75" customHeight="1" x14ac:dyDescent="0.25">
      <c r="B49" s="65">
        <f t="shared" si="2"/>
        <v>40</v>
      </c>
      <c r="C49" s="42">
        <f t="shared" si="3"/>
        <v>930999.19133634388</v>
      </c>
      <c r="D49" s="42">
        <f t="shared" si="4"/>
        <v>1758.6769783086215</v>
      </c>
      <c r="E49" s="42">
        <f t="shared" si="5"/>
        <v>2720.5437825844028</v>
      </c>
      <c r="F49" s="67">
        <f t="shared" si="6"/>
        <v>4479.2207608930239</v>
      </c>
      <c r="G49" s="42"/>
      <c r="H49" s="68">
        <f t="shared" si="7"/>
        <v>40</v>
      </c>
      <c r="I49" s="42">
        <f t="shared" si="8"/>
        <v>531999.53790648235</v>
      </c>
      <c r="J49" s="42">
        <f t="shared" si="9"/>
        <v>1004.9582733192123</v>
      </c>
      <c r="K49" s="42">
        <f t="shared" si="10"/>
        <v>1554.5964471910872</v>
      </c>
      <c r="L49" s="67">
        <f t="shared" si="11"/>
        <v>2559.5547205102994</v>
      </c>
    </row>
    <row r="50" spans="2:12" ht="15.75" customHeight="1" x14ac:dyDescent="0.25">
      <c r="B50" s="65">
        <f t="shared" si="2"/>
        <v>41</v>
      </c>
      <c r="C50" s="42">
        <f t="shared" si="3"/>
        <v>929235.38488351519</v>
      </c>
      <c r="D50" s="42">
        <f t="shared" si="4"/>
        <v>1763.8064528286886</v>
      </c>
      <c r="E50" s="42">
        <f t="shared" si="5"/>
        <v>2715.4143080643357</v>
      </c>
      <c r="F50" s="67">
        <f t="shared" si="6"/>
        <v>4479.2207608930239</v>
      </c>
      <c r="G50" s="42"/>
      <c r="H50" s="68">
        <f t="shared" si="7"/>
        <v>41</v>
      </c>
      <c r="I50" s="42">
        <f t="shared" si="8"/>
        <v>530991.64850486594</v>
      </c>
      <c r="J50" s="42">
        <f t="shared" si="9"/>
        <v>1007.8894016163932</v>
      </c>
      <c r="K50" s="42">
        <f t="shared" si="10"/>
        <v>1551.6653188939058</v>
      </c>
      <c r="L50" s="67">
        <f t="shared" si="11"/>
        <v>2559.5547205102989</v>
      </c>
    </row>
    <row r="51" spans="2:12" ht="15.75" customHeight="1" x14ac:dyDescent="0.25">
      <c r="B51" s="65">
        <f t="shared" si="2"/>
        <v>42</v>
      </c>
      <c r="C51" s="42">
        <f t="shared" si="3"/>
        <v>927466.43399519904</v>
      </c>
      <c r="D51" s="42">
        <f t="shared" si="4"/>
        <v>1768.9508883161052</v>
      </c>
      <c r="E51" s="42">
        <f t="shared" si="5"/>
        <v>2710.2698725769196</v>
      </c>
      <c r="F51" s="67">
        <f t="shared" si="6"/>
        <v>4479.2207608930248</v>
      </c>
      <c r="G51" s="42"/>
      <c r="H51" s="68">
        <f t="shared" si="7"/>
        <v>42</v>
      </c>
      <c r="I51" s="42">
        <f t="shared" si="8"/>
        <v>529980.81942582817</v>
      </c>
      <c r="J51" s="42">
        <f t="shared" si="9"/>
        <v>1010.8290790377745</v>
      </c>
      <c r="K51" s="42">
        <f t="shared" si="10"/>
        <v>1548.7256414725255</v>
      </c>
      <c r="L51" s="67">
        <f t="shared" si="11"/>
        <v>2559.5547205102998</v>
      </c>
    </row>
    <row r="52" spans="2:12" ht="15.75" customHeight="1" x14ac:dyDescent="0.25">
      <c r="B52" s="65">
        <f t="shared" si="2"/>
        <v>43</v>
      </c>
      <c r="C52" s="42">
        <f t="shared" si="3"/>
        <v>925692.32366679201</v>
      </c>
      <c r="D52" s="42">
        <f t="shared" si="4"/>
        <v>1774.1103284070273</v>
      </c>
      <c r="E52" s="42">
        <f t="shared" si="5"/>
        <v>2705.1104324859966</v>
      </c>
      <c r="F52" s="67">
        <f t="shared" si="6"/>
        <v>4479.2207608930239</v>
      </c>
      <c r="G52" s="42"/>
      <c r="H52" s="68">
        <f t="shared" si="7"/>
        <v>43</v>
      </c>
      <c r="I52" s="42">
        <f t="shared" si="8"/>
        <v>528967.04209530982</v>
      </c>
      <c r="J52" s="42">
        <f t="shared" si="9"/>
        <v>1013.7773305183013</v>
      </c>
      <c r="K52" s="42">
        <f t="shared" si="10"/>
        <v>1545.7773899919982</v>
      </c>
      <c r="L52" s="67">
        <f t="shared" si="11"/>
        <v>2559.5547205102994</v>
      </c>
    </row>
    <row r="53" spans="2:12" ht="15.75" customHeight="1" x14ac:dyDescent="0.25">
      <c r="B53" s="65">
        <f t="shared" si="2"/>
        <v>44</v>
      </c>
      <c r="C53" s="42">
        <f t="shared" si="3"/>
        <v>923913.03884992714</v>
      </c>
      <c r="D53" s="42">
        <f t="shared" si="4"/>
        <v>1779.2848168648811</v>
      </c>
      <c r="E53" s="42">
        <f t="shared" si="5"/>
        <v>2699.9359440281437</v>
      </c>
      <c r="F53" s="67">
        <f t="shared" si="6"/>
        <v>4479.2207608930248</v>
      </c>
      <c r="G53" s="42"/>
      <c r="H53" s="68">
        <f t="shared" si="7"/>
        <v>44</v>
      </c>
      <c r="I53" s="42">
        <f t="shared" si="8"/>
        <v>527950.30791424413</v>
      </c>
      <c r="J53" s="42">
        <f t="shared" si="9"/>
        <v>1016.7341810656463</v>
      </c>
      <c r="K53" s="42">
        <f t="shared" si="10"/>
        <v>1542.8205394446534</v>
      </c>
      <c r="L53" s="67">
        <f t="shared" si="11"/>
        <v>2559.5547205102998</v>
      </c>
    </row>
    <row r="54" spans="2:12" ht="15.75" customHeight="1" x14ac:dyDescent="0.25">
      <c r="B54" s="65">
        <f t="shared" si="2"/>
        <v>45</v>
      </c>
      <c r="C54" s="42">
        <f t="shared" si="3"/>
        <v>922128.56445234641</v>
      </c>
      <c r="D54" s="42">
        <f t="shared" si="4"/>
        <v>1784.4743975807371</v>
      </c>
      <c r="E54" s="42">
        <f t="shared" si="5"/>
        <v>2694.746363312287</v>
      </c>
      <c r="F54" s="67">
        <f t="shared" si="6"/>
        <v>4479.2207608930239</v>
      </c>
      <c r="G54" s="42"/>
      <c r="H54" s="68">
        <f t="shared" si="7"/>
        <v>45</v>
      </c>
      <c r="I54" s="42">
        <f t="shared" si="8"/>
        <v>526930.6082584837</v>
      </c>
      <c r="J54" s="42">
        <f t="shared" si="9"/>
        <v>1019.699655760421</v>
      </c>
      <c r="K54" s="42">
        <f t="shared" si="10"/>
        <v>1539.8550647498785</v>
      </c>
      <c r="L54" s="67">
        <f t="shared" si="11"/>
        <v>2559.5547205102994</v>
      </c>
    </row>
    <row r="55" spans="2:12" ht="15.75" customHeight="1" x14ac:dyDescent="0.25">
      <c r="B55" s="65">
        <f t="shared" si="2"/>
        <v>46</v>
      </c>
      <c r="C55" s="42">
        <f t="shared" si="3"/>
        <v>920338.88533777278</v>
      </c>
      <c r="D55" s="42">
        <f t="shared" si="4"/>
        <v>1789.6791145736809</v>
      </c>
      <c r="E55" s="42">
        <f t="shared" si="5"/>
        <v>2689.5416463193433</v>
      </c>
      <c r="F55" s="67">
        <f t="shared" si="6"/>
        <v>4479.2207608930239</v>
      </c>
      <c r="G55" s="42"/>
      <c r="H55" s="68">
        <f t="shared" si="7"/>
        <v>46</v>
      </c>
      <c r="I55" s="42">
        <f t="shared" si="8"/>
        <v>525907.93447872729</v>
      </c>
      <c r="J55" s="42">
        <f t="shared" si="9"/>
        <v>1022.673779756389</v>
      </c>
      <c r="K55" s="42">
        <f t="shared" si="10"/>
        <v>1536.8809407539102</v>
      </c>
      <c r="L55" s="67">
        <f t="shared" si="11"/>
        <v>2559.5547205102994</v>
      </c>
    </row>
    <row r="56" spans="2:12" ht="15.75" customHeight="1" x14ac:dyDescent="0.25">
      <c r="B56" s="65">
        <f t="shared" si="2"/>
        <v>47</v>
      </c>
      <c r="C56" s="42">
        <f t="shared" si="3"/>
        <v>918543.98632578156</v>
      </c>
      <c r="D56" s="42">
        <f t="shared" si="4"/>
        <v>1794.8990119911873</v>
      </c>
      <c r="E56" s="42">
        <f t="shared" si="5"/>
        <v>2684.3217489018371</v>
      </c>
      <c r="F56" s="67">
        <f t="shared" si="6"/>
        <v>4479.2207608930239</v>
      </c>
      <c r="G56" s="42"/>
      <c r="H56" s="68">
        <f t="shared" si="7"/>
        <v>47</v>
      </c>
      <c r="I56" s="42">
        <f t="shared" si="8"/>
        <v>524882.27790044656</v>
      </c>
      <c r="J56" s="42">
        <f t="shared" si="9"/>
        <v>1025.6565782806786</v>
      </c>
      <c r="K56" s="42">
        <f t="shared" si="10"/>
        <v>1533.898142229621</v>
      </c>
      <c r="L56" s="67">
        <f t="shared" si="11"/>
        <v>2559.5547205102994</v>
      </c>
    </row>
    <row r="57" spans="2:12" ht="15.75" customHeight="1" x14ac:dyDescent="0.25">
      <c r="B57" s="65">
        <f t="shared" si="2"/>
        <v>48</v>
      </c>
      <c r="C57" s="42">
        <f t="shared" si="3"/>
        <v>916743.85219167208</v>
      </c>
      <c r="D57" s="42">
        <f t="shared" si="4"/>
        <v>1800.1341341094949</v>
      </c>
      <c r="E57" s="42">
        <f t="shared" si="5"/>
        <v>2679.086626783529</v>
      </c>
      <c r="F57" s="67">
        <f t="shared" si="6"/>
        <v>4479.2207608930239</v>
      </c>
      <c r="G57" s="42"/>
      <c r="H57" s="68">
        <f t="shared" si="7"/>
        <v>48</v>
      </c>
      <c r="I57" s="42">
        <f t="shared" si="8"/>
        <v>523853.62982381257</v>
      </c>
      <c r="J57" s="42">
        <f t="shared" si="9"/>
        <v>1028.6480766339969</v>
      </c>
      <c r="K57" s="42">
        <f t="shared" si="10"/>
        <v>1530.9066438763023</v>
      </c>
      <c r="L57" s="67">
        <f t="shared" si="11"/>
        <v>2559.5547205102994</v>
      </c>
    </row>
    <row r="58" spans="2:12" ht="15.75" customHeight="1" x14ac:dyDescent="0.25">
      <c r="B58" s="65">
        <f t="shared" si="2"/>
        <v>49</v>
      </c>
      <c r="C58" s="42">
        <f t="shared" si="3"/>
        <v>914938.46766633808</v>
      </c>
      <c r="D58" s="42">
        <f t="shared" si="4"/>
        <v>1805.3845253339809</v>
      </c>
      <c r="E58" s="42">
        <f t="shared" si="5"/>
        <v>2673.836235559043</v>
      </c>
      <c r="F58" s="67">
        <f t="shared" si="6"/>
        <v>4479.2207608930239</v>
      </c>
      <c r="G58" s="42"/>
      <c r="H58" s="68">
        <f t="shared" si="7"/>
        <v>49</v>
      </c>
      <c r="I58" s="42">
        <f t="shared" si="8"/>
        <v>522821.98152362171</v>
      </c>
      <c r="J58" s="42">
        <f t="shared" si="9"/>
        <v>1031.6483001908462</v>
      </c>
      <c r="K58" s="42">
        <f t="shared" si="10"/>
        <v>1527.906420319453</v>
      </c>
      <c r="L58" s="67">
        <f t="shared" si="11"/>
        <v>2559.5547205102994</v>
      </c>
    </row>
    <row r="59" spans="2:12" ht="15.75" customHeight="1" x14ac:dyDescent="0.25">
      <c r="B59" s="65">
        <f t="shared" si="2"/>
        <v>50</v>
      </c>
      <c r="C59" s="42">
        <f t="shared" si="3"/>
        <v>913127.81743613852</v>
      </c>
      <c r="D59" s="42">
        <f t="shared" si="4"/>
        <v>1810.6502301995383</v>
      </c>
      <c r="E59" s="42">
        <f t="shared" si="5"/>
        <v>2668.570530693486</v>
      </c>
      <c r="F59" s="67">
        <f t="shared" si="6"/>
        <v>4479.2207608930239</v>
      </c>
      <c r="G59" s="42"/>
      <c r="H59" s="68">
        <f t="shared" si="7"/>
        <v>50</v>
      </c>
      <c r="I59" s="42">
        <f t="shared" si="8"/>
        <v>521787.324249222</v>
      </c>
      <c r="J59" s="42">
        <f t="shared" si="9"/>
        <v>1034.6572743997363</v>
      </c>
      <c r="K59" s="42">
        <f t="shared" si="10"/>
        <v>1524.8974461105634</v>
      </c>
      <c r="L59" s="67">
        <f t="shared" si="11"/>
        <v>2559.5547205102994</v>
      </c>
    </row>
    <row r="60" spans="2:12" ht="15.75" customHeight="1" x14ac:dyDescent="0.25">
      <c r="B60" s="65">
        <f t="shared" si="2"/>
        <v>51</v>
      </c>
      <c r="C60" s="42">
        <f t="shared" si="3"/>
        <v>911311.88614276762</v>
      </c>
      <c r="D60" s="42">
        <f t="shared" si="4"/>
        <v>1815.9312933709539</v>
      </c>
      <c r="E60" s="42">
        <f t="shared" si="5"/>
        <v>2663.2894675220705</v>
      </c>
      <c r="F60" s="67">
        <f t="shared" si="6"/>
        <v>4479.2207608930239</v>
      </c>
      <c r="G60" s="42"/>
      <c r="H60" s="68">
        <f t="shared" si="7"/>
        <v>51</v>
      </c>
      <c r="I60" s="42">
        <f t="shared" si="8"/>
        <v>520749.64922443859</v>
      </c>
      <c r="J60" s="42">
        <f t="shared" si="9"/>
        <v>1037.675024783402</v>
      </c>
      <c r="K60" s="42">
        <f t="shared" si="10"/>
        <v>1521.8796957268974</v>
      </c>
      <c r="L60" s="67">
        <f t="shared" si="11"/>
        <v>2559.5547205102994</v>
      </c>
    </row>
    <row r="61" spans="2:12" ht="15.75" customHeight="1" x14ac:dyDescent="0.25">
      <c r="B61" s="65">
        <f t="shared" si="2"/>
        <v>52</v>
      </c>
      <c r="C61" s="42">
        <f t="shared" si="3"/>
        <v>909490.65838312428</v>
      </c>
      <c r="D61" s="42">
        <f t="shared" si="4"/>
        <v>1821.2277596432857</v>
      </c>
      <c r="E61" s="42">
        <f t="shared" si="5"/>
        <v>2657.9930012497389</v>
      </c>
      <c r="F61" s="67">
        <f t="shared" si="6"/>
        <v>4479.2207608930248</v>
      </c>
      <c r="G61" s="42"/>
      <c r="H61" s="68">
        <f t="shared" si="7"/>
        <v>52</v>
      </c>
      <c r="I61" s="42">
        <f t="shared" si="8"/>
        <v>519708.94764749956</v>
      </c>
      <c r="J61" s="42">
        <f t="shared" si="9"/>
        <v>1040.7015769390205</v>
      </c>
      <c r="K61" s="42">
        <f t="shared" si="10"/>
        <v>1518.8531435712794</v>
      </c>
      <c r="L61" s="67">
        <f t="shared" si="11"/>
        <v>2559.5547205102998</v>
      </c>
    </row>
    <row r="62" spans="2:12" ht="15.75" customHeight="1" x14ac:dyDescent="0.25">
      <c r="B62" s="65">
        <f t="shared" si="2"/>
        <v>53</v>
      </c>
      <c r="C62" s="42">
        <f t="shared" si="3"/>
        <v>907664.11870918202</v>
      </c>
      <c r="D62" s="42">
        <f t="shared" si="4"/>
        <v>1826.5396739422454</v>
      </c>
      <c r="E62" s="42">
        <f t="shared" si="5"/>
        <v>2652.681086950779</v>
      </c>
      <c r="F62" s="67">
        <f t="shared" si="6"/>
        <v>4479.2207608930239</v>
      </c>
      <c r="G62" s="42"/>
      <c r="H62" s="68">
        <f t="shared" si="7"/>
        <v>53</v>
      </c>
      <c r="I62" s="42">
        <f t="shared" si="8"/>
        <v>518665.21069096116</v>
      </c>
      <c r="J62" s="42">
        <f t="shared" si="9"/>
        <v>1043.7369565384258</v>
      </c>
      <c r="K62" s="42">
        <f t="shared" si="10"/>
        <v>1515.8177639718735</v>
      </c>
      <c r="L62" s="67">
        <f t="shared" si="11"/>
        <v>2559.5547205102994</v>
      </c>
    </row>
    <row r="63" spans="2:12" ht="15.75" customHeight="1" x14ac:dyDescent="0.25">
      <c r="B63" s="65">
        <f t="shared" si="2"/>
        <v>54</v>
      </c>
      <c r="C63" s="42">
        <f t="shared" si="3"/>
        <v>905832.25162785745</v>
      </c>
      <c r="D63" s="42">
        <f t="shared" si="4"/>
        <v>1831.8670813245769</v>
      </c>
      <c r="E63" s="42">
        <f t="shared" si="5"/>
        <v>2647.3536795684472</v>
      </c>
      <c r="F63" s="67">
        <f t="shared" si="6"/>
        <v>4479.2207608930239</v>
      </c>
      <c r="G63" s="42"/>
      <c r="H63" s="68">
        <f t="shared" si="7"/>
        <v>54</v>
      </c>
      <c r="I63" s="42">
        <f t="shared" si="8"/>
        <v>517618.42950163281</v>
      </c>
      <c r="J63" s="42">
        <f t="shared" si="9"/>
        <v>1046.7811893283294</v>
      </c>
      <c r="K63" s="42">
        <f t="shared" si="10"/>
        <v>1512.7735311819699</v>
      </c>
      <c r="L63" s="67">
        <f t="shared" si="11"/>
        <v>2559.5547205102994</v>
      </c>
    </row>
    <row r="64" spans="2:12" ht="15.75" customHeight="1" x14ac:dyDescent="0.25">
      <c r="B64" s="65">
        <f t="shared" si="2"/>
        <v>55</v>
      </c>
      <c r="C64" s="42">
        <f t="shared" si="3"/>
        <v>903995.04160087905</v>
      </c>
      <c r="D64" s="42">
        <f t="shared" si="4"/>
        <v>1837.2100269784398</v>
      </c>
      <c r="E64" s="42">
        <f t="shared" si="5"/>
        <v>2642.0107339145834</v>
      </c>
      <c r="F64" s="67">
        <f t="shared" si="6"/>
        <v>4479.220760893023</v>
      </c>
      <c r="G64" s="42"/>
      <c r="H64" s="68">
        <f t="shared" si="7"/>
        <v>55</v>
      </c>
      <c r="I64" s="42">
        <f t="shared" si="8"/>
        <v>516568.59520050226</v>
      </c>
      <c r="J64" s="42">
        <f t="shared" si="9"/>
        <v>1049.8343011305371</v>
      </c>
      <c r="K64" s="42">
        <f t="shared" si="10"/>
        <v>1509.720419379762</v>
      </c>
      <c r="L64" s="67">
        <f t="shared" si="11"/>
        <v>2559.5547205102994</v>
      </c>
    </row>
    <row r="65" spans="2:12" ht="15.75" customHeight="1" x14ac:dyDescent="0.25">
      <c r="B65" s="65">
        <f t="shared" si="2"/>
        <v>56</v>
      </c>
      <c r="C65" s="42">
        <f t="shared" si="3"/>
        <v>902152.47304465529</v>
      </c>
      <c r="D65" s="42">
        <f t="shared" si="4"/>
        <v>1842.5685562237938</v>
      </c>
      <c r="E65" s="42">
        <f t="shared" si="5"/>
        <v>2636.6522046692307</v>
      </c>
      <c r="F65" s="67">
        <f t="shared" si="6"/>
        <v>4479.2207608930248</v>
      </c>
      <c r="G65" s="42"/>
      <c r="H65" s="68">
        <f t="shared" si="7"/>
        <v>56</v>
      </c>
      <c r="I65" s="42">
        <f t="shared" si="8"/>
        <v>515515.69888266007</v>
      </c>
      <c r="J65" s="42">
        <f t="shared" si="9"/>
        <v>1052.8963178421679</v>
      </c>
      <c r="K65" s="42">
        <f t="shared" si="10"/>
        <v>1506.6584026681317</v>
      </c>
      <c r="L65" s="67">
        <f t="shared" si="11"/>
        <v>2559.5547205102994</v>
      </c>
    </row>
    <row r="66" spans="2:12" ht="15.75" customHeight="1" x14ac:dyDescent="0.25">
      <c r="B66" s="65">
        <f t="shared" si="2"/>
        <v>57</v>
      </c>
      <c r="C66" s="42">
        <f t="shared" si="3"/>
        <v>900304.53033014247</v>
      </c>
      <c r="D66" s="42">
        <f t="shared" si="4"/>
        <v>1847.94271451278</v>
      </c>
      <c r="E66" s="42">
        <f t="shared" si="5"/>
        <v>2631.2780463802442</v>
      </c>
      <c r="F66" s="67">
        <f t="shared" si="6"/>
        <v>4479.2207608930239</v>
      </c>
      <c r="G66" s="42"/>
      <c r="H66" s="68">
        <f t="shared" si="7"/>
        <v>57</v>
      </c>
      <c r="I66" s="42">
        <f t="shared" si="8"/>
        <v>514459.73161722417</v>
      </c>
      <c r="J66" s="42">
        <f t="shared" si="9"/>
        <v>1055.9672654358742</v>
      </c>
      <c r="K66" s="42">
        <f t="shared" si="10"/>
        <v>1503.5874550744252</v>
      </c>
      <c r="L66" s="67">
        <f t="shared" si="11"/>
        <v>2559.5547205102994</v>
      </c>
    </row>
    <row r="67" spans="2:12" ht="15.75" customHeight="1" x14ac:dyDescent="0.25">
      <c r="B67" s="65">
        <f t="shared" si="2"/>
        <v>58</v>
      </c>
      <c r="C67" s="42">
        <f t="shared" si="3"/>
        <v>898451.19778271241</v>
      </c>
      <c r="D67" s="42">
        <f t="shared" si="4"/>
        <v>1853.3325474301089</v>
      </c>
      <c r="E67" s="42">
        <f t="shared" si="5"/>
        <v>2625.8882134629152</v>
      </c>
      <c r="F67" s="67">
        <f t="shared" si="6"/>
        <v>4479.2207608930239</v>
      </c>
      <c r="G67" s="42"/>
      <c r="H67" s="68">
        <f t="shared" si="7"/>
        <v>58</v>
      </c>
      <c r="I67" s="42">
        <f t="shared" si="8"/>
        <v>513400.68444726412</v>
      </c>
      <c r="J67" s="42">
        <f t="shared" si="9"/>
        <v>1059.0471699600623</v>
      </c>
      <c r="K67" s="42">
        <f t="shared" si="10"/>
        <v>1500.5075505502375</v>
      </c>
      <c r="L67" s="67">
        <f t="shared" si="11"/>
        <v>2559.5547205102998</v>
      </c>
    </row>
    <row r="68" spans="2:12" ht="15.75" customHeight="1" x14ac:dyDescent="0.25">
      <c r="B68" s="65">
        <f t="shared" si="2"/>
        <v>59</v>
      </c>
      <c r="C68" s="42">
        <f t="shared" si="3"/>
        <v>896592.45968201896</v>
      </c>
      <c r="D68" s="42">
        <f t="shared" si="4"/>
        <v>1858.7381006934465</v>
      </c>
      <c r="E68" s="42">
        <f t="shared" si="5"/>
        <v>2620.4826601995769</v>
      </c>
      <c r="F68" s="67">
        <f t="shared" si="6"/>
        <v>4479.2207608930239</v>
      </c>
      <c r="G68" s="42"/>
      <c r="H68" s="68">
        <f t="shared" si="7"/>
        <v>59</v>
      </c>
      <c r="I68" s="42">
        <f t="shared" si="8"/>
        <v>512338.54838972504</v>
      </c>
      <c r="J68" s="42">
        <f t="shared" si="9"/>
        <v>1062.1360575391125</v>
      </c>
      <c r="K68" s="42">
        <f t="shared" si="10"/>
        <v>1497.4186629711867</v>
      </c>
      <c r="L68" s="67">
        <f t="shared" si="11"/>
        <v>2559.5547205102994</v>
      </c>
    </row>
    <row r="69" spans="2:12" ht="15.75" customHeight="1" x14ac:dyDescent="0.25">
      <c r="B69" s="65">
        <f t="shared" si="2"/>
        <v>60</v>
      </c>
      <c r="C69" s="42">
        <f t="shared" si="3"/>
        <v>894728.30026186514</v>
      </c>
      <c r="D69" s="42">
        <f t="shared" si="4"/>
        <v>1864.1594201538028</v>
      </c>
      <c r="E69" s="42">
        <f t="shared" si="5"/>
        <v>2615.0613407392216</v>
      </c>
      <c r="F69" s="67">
        <f t="shared" si="6"/>
        <v>4479.2207608930239</v>
      </c>
      <c r="G69" s="42"/>
      <c r="H69" s="68">
        <f t="shared" si="7"/>
        <v>60</v>
      </c>
      <c r="I69" s="42">
        <f t="shared" si="8"/>
        <v>511273.31443535141</v>
      </c>
      <c r="J69" s="42">
        <f t="shared" si="9"/>
        <v>1065.2339543736016</v>
      </c>
      <c r="K69" s="42">
        <f t="shared" si="10"/>
        <v>1494.320766136698</v>
      </c>
      <c r="L69" s="67">
        <f t="shared" si="11"/>
        <v>2559.5547205102994</v>
      </c>
    </row>
    <row r="70" spans="2:12" ht="15.75" customHeight="1" x14ac:dyDescent="0.25">
      <c r="B70" s="65">
        <f t="shared" si="2"/>
        <v>61</v>
      </c>
      <c r="C70" s="42">
        <f t="shared" si="3"/>
        <v>892858.70371006918</v>
      </c>
      <c r="D70" s="42">
        <f t="shared" si="4"/>
        <v>1869.5965517959178</v>
      </c>
      <c r="E70" s="42">
        <f t="shared" si="5"/>
        <v>2609.6242090971064</v>
      </c>
      <c r="F70" s="67">
        <f t="shared" si="6"/>
        <v>4479.2207608930239</v>
      </c>
      <c r="G70" s="42"/>
      <c r="H70" s="68">
        <f t="shared" si="7"/>
        <v>61</v>
      </c>
      <c r="I70" s="42">
        <f t="shared" si="8"/>
        <v>510204.97354861087</v>
      </c>
      <c r="J70" s="42">
        <f t="shared" si="9"/>
        <v>1068.3408867405244</v>
      </c>
      <c r="K70" s="42">
        <f t="shared" si="10"/>
        <v>1491.213833769775</v>
      </c>
      <c r="L70" s="67">
        <f t="shared" si="11"/>
        <v>2559.5547205102994</v>
      </c>
    </row>
    <row r="71" spans="2:12" ht="15.75" customHeight="1" x14ac:dyDescent="0.25">
      <c r="B71" s="65">
        <f t="shared" si="2"/>
        <v>62</v>
      </c>
      <c r="C71" s="42">
        <f t="shared" si="3"/>
        <v>890983.65416833048</v>
      </c>
      <c r="D71" s="42">
        <f t="shared" si="4"/>
        <v>1875.049541738656</v>
      </c>
      <c r="E71" s="42">
        <f t="shared" si="5"/>
        <v>2604.1712191543679</v>
      </c>
      <c r="F71" s="67">
        <f t="shared" si="6"/>
        <v>4479.2207608930239</v>
      </c>
      <c r="G71" s="42"/>
      <c r="H71" s="68">
        <f t="shared" si="7"/>
        <v>62</v>
      </c>
      <c r="I71" s="42">
        <f t="shared" si="8"/>
        <v>509133.51666761737</v>
      </c>
      <c r="J71" s="42">
        <f t="shared" si="9"/>
        <v>1071.4568809935176</v>
      </c>
      <c r="K71" s="42">
        <f t="shared" si="10"/>
        <v>1488.0978395167815</v>
      </c>
      <c r="L71" s="67">
        <f t="shared" si="11"/>
        <v>2559.5547205102994</v>
      </c>
    </row>
    <row r="72" spans="2:12" ht="15.75" customHeight="1" x14ac:dyDescent="0.25">
      <c r="B72" s="65">
        <f t="shared" si="2"/>
        <v>63</v>
      </c>
      <c r="C72" s="42">
        <f t="shared" si="3"/>
        <v>889103.13573209511</v>
      </c>
      <c r="D72" s="42">
        <f t="shared" si="4"/>
        <v>1880.5184362353937</v>
      </c>
      <c r="E72" s="42">
        <f t="shared" si="5"/>
        <v>2598.7023246576305</v>
      </c>
      <c r="F72" s="67">
        <f t="shared" si="6"/>
        <v>4479.2207608930239</v>
      </c>
      <c r="G72" s="42"/>
      <c r="H72" s="68">
        <f t="shared" si="7"/>
        <v>63</v>
      </c>
      <c r="I72" s="42">
        <f t="shared" si="8"/>
        <v>508058.93470405426</v>
      </c>
      <c r="J72" s="42">
        <f t="shared" si="9"/>
        <v>1074.5819635630821</v>
      </c>
      <c r="K72" s="42">
        <f t="shared" si="10"/>
        <v>1484.9727569472172</v>
      </c>
      <c r="L72" s="67">
        <f t="shared" si="11"/>
        <v>2559.5547205102994</v>
      </c>
    </row>
    <row r="73" spans="2:12" ht="15.75" customHeight="1" x14ac:dyDescent="0.25">
      <c r="B73" s="65">
        <f t="shared" si="2"/>
        <v>64</v>
      </c>
      <c r="C73" s="42">
        <f t="shared" si="3"/>
        <v>887217.13245042064</v>
      </c>
      <c r="D73" s="42">
        <f t="shared" si="4"/>
        <v>1886.0032816744138</v>
      </c>
      <c r="E73" s="42">
        <f t="shared" si="5"/>
        <v>2593.2174792186106</v>
      </c>
      <c r="F73" s="67">
        <f t="shared" si="6"/>
        <v>4479.2207608930239</v>
      </c>
      <c r="G73" s="42"/>
      <c r="H73" s="68">
        <f t="shared" si="7"/>
        <v>64</v>
      </c>
      <c r="I73" s="42">
        <f t="shared" si="8"/>
        <v>506981.21854309744</v>
      </c>
      <c r="J73" s="42">
        <f t="shared" si="9"/>
        <v>1077.7161609568079</v>
      </c>
      <c r="K73" s="42">
        <f t="shared" si="10"/>
        <v>1481.8385595534917</v>
      </c>
      <c r="L73" s="67">
        <f t="shared" si="11"/>
        <v>2559.5547205102994</v>
      </c>
    </row>
    <row r="74" spans="2:12" ht="15.75" customHeight="1" x14ac:dyDescent="0.25">
      <c r="B74" s="65">
        <f t="shared" si="2"/>
        <v>65</v>
      </c>
      <c r="C74" s="42">
        <f t="shared" si="3"/>
        <v>885325.62832584139</v>
      </c>
      <c r="D74" s="42">
        <f t="shared" si="4"/>
        <v>1891.5041245792972</v>
      </c>
      <c r="E74" s="42">
        <f t="shared" si="5"/>
        <v>2587.7166363137271</v>
      </c>
      <c r="F74" s="67">
        <f t="shared" si="6"/>
        <v>4479.2207608930239</v>
      </c>
      <c r="G74" s="42"/>
      <c r="H74" s="68">
        <f t="shared" si="7"/>
        <v>65</v>
      </c>
      <c r="I74" s="42">
        <f t="shared" si="8"/>
        <v>505900.35904333781</v>
      </c>
      <c r="J74" s="42">
        <f t="shared" si="9"/>
        <v>1080.8594997595983</v>
      </c>
      <c r="K74" s="42">
        <f t="shared" si="10"/>
        <v>1478.6952207507013</v>
      </c>
      <c r="L74" s="67">
        <f t="shared" si="11"/>
        <v>2559.5547205102994</v>
      </c>
    </row>
    <row r="75" spans="2:12" ht="15.75" customHeight="1" x14ac:dyDescent="0.25">
      <c r="B75" s="65">
        <f t="shared" si="2"/>
        <v>66</v>
      </c>
      <c r="C75" s="42">
        <f t="shared" si="3"/>
        <v>883428.60731423204</v>
      </c>
      <c r="D75" s="42">
        <f t="shared" si="4"/>
        <v>1897.0210116093201</v>
      </c>
      <c r="E75" s="42">
        <f t="shared" si="5"/>
        <v>2582.199749283704</v>
      </c>
      <c r="F75" s="67">
        <f t="shared" si="6"/>
        <v>4479.2207608930239</v>
      </c>
      <c r="G75" s="42"/>
      <c r="H75" s="68">
        <f t="shared" si="7"/>
        <v>66</v>
      </c>
      <c r="I75" s="42">
        <f t="shared" si="8"/>
        <v>504816.3470367039</v>
      </c>
      <c r="J75" s="42">
        <f t="shared" si="9"/>
        <v>1084.0120066338973</v>
      </c>
      <c r="K75" s="42">
        <f t="shared" si="10"/>
        <v>1475.5427138764021</v>
      </c>
      <c r="L75" s="67">
        <f t="shared" si="11"/>
        <v>2559.5547205102994</v>
      </c>
    </row>
    <row r="76" spans="2:12" ht="15.75" customHeight="1" x14ac:dyDescent="0.25">
      <c r="B76" s="65">
        <f t="shared" si="2"/>
        <v>67</v>
      </c>
      <c r="C76" s="42">
        <f t="shared" si="3"/>
        <v>881526.05332467216</v>
      </c>
      <c r="D76" s="42">
        <f t="shared" si="4"/>
        <v>1902.5539895598474</v>
      </c>
      <c r="E76" s="42">
        <f t="shared" si="5"/>
        <v>2576.6667713331767</v>
      </c>
      <c r="F76" s="67">
        <f t="shared" si="6"/>
        <v>4479.2207608930239</v>
      </c>
      <c r="G76" s="42"/>
      <c r="H76" s="68">
        <f t="shared" si="7"/>
        <v>67</v>
      </c>
      <c r="I76" s="42">
        <f t="shared" si="8"/>
        <v>503729.173328384</v>
      </c>
      <c r="J76" s="42">
        <f t="shared" si="9"/>
        <v>1087.173708319913</v>
      </c>
      <c r="K76" s="42">
        <f t="shared" si="10"/>
        <v>1472.3810121903866</v>
      </c>
      <c r="L76" s="67">
        <f t="shared" si="11"/>
        <v>2559.5547205102994</v>
      </c>
    </row>
    <row r="77" spans="2:12" ht="15.75" customHeight="1" x14ac:dyDescent="0.25">
      <c r="B77" s="65">
        <f t="shared" si="2"/>
        <v>68</v>
      </c>
      <c r="C77" s="42">
        <f t="shared" si="3"/>
        <v>879617.95021930942</v>
      </c>
      <c r="D77" s="42">
        <f t="shared" si="4"/>
        <v>1908.1031053627303</v>
      </c>
      <c r="E77" s="42">
        <f t="shared" si="5"/>
        <v>2571.1176555302936</v>
      </c>
      <c r="F77" s="67">
        <f t="shared" si="6"/>
        <v>4479.2207608930239</v>
      </c>
      <c r="G77" s="42"/>
      <c r="H77" s="68">
        <f t="shared" si="7"/>
        <v>68</v>
      </c>
      <c r="I77" s="42">
        <f t="shared" si="8"/>
        <v>502638.82869674813</v>
      </c>
      <c r="J77" s="42">
        <f t="shared" si="9"/>
        <v>1090.3446316358459</v>
      </c>
      <c r="K77" s="42">
        <f t="shared" si="10"/>
        <v>1469.2100888744535</v>
      </c>
      <c r="L77" s="67">
        <f t="shared" si="11"/>
        <v>2559.5547205102994</v>
      </c>
    </row>
    <row r="78" spans="2:12" ht="15.75" customHeight="1" x14ac:dyDescent="0.25">
      <c r="B78" s="65">
        <f t="shared" si="2"/>
        <v>69</v>
      </c>
      <c r="C78" s="42">
        <f t="shared" si="3"/>
        <v>877704.28181322268</v>
      </c>
      <c r="D78" s="42">
        <f t="shared" si="4"/>
        <v>1913.6684060867051</v>
      </c>
      <c r="E78" s="42">
        <f t="shared" si="5"/>
        <v>2565.5523548063188</v>
      </c>
      <c r="F78" s="67">
        <f t="shared" si="6"/>
        <v>4479.2207608930239</v>
      </c>
      <c r="G78" s="42"/>
      <c r="H78" s="68">
        <f t="shared" si="7"/>
        <v>69</v>
      </c>
      <c r="I78" s="42">
        <f t="shared" si="8"/>
        <v>501545.30389327003</v>
      </c>
      <c r="J78" s="42">
        <f t="shared" si="9"/>
        <v>1093.5248034781173</v>
      </c>
      <c r="K78" s="42">
        <f t="shared" si="10"/>
        <v>1466.0299170321821</v>
      </c>
      <c r="L78" s="67">
        <f t="shared" si="11"/>
        <v>2559.5547205102994</v>
      </c>
    </row>
    <row r="79" spans="2:12" ht="15.75" customHeight="1" x14ac:dyDescent="0.25">
      <c r="B79" s="65">
        <f t="shared" si="2"/>
        <v>70</v>
      </c>
      <c r="C79" s="42">
        <f t="shared" si="3"/>
        <v>875785.03187428485</v>
      </c>
      <c r="D79" s="42">
        <f t="shared" si="4"/>
        <v>1919.2499389377913</v>
      </c>
      <c r="E79" s="42">
        <f t="shared" si="5"/>
        <v>2559.9708219552331</v>
      </c>
      <c r="F79" s="67">
        <f t="shared" si="6"/>
        <v>4479.2207608930239</v>
      </c>
      <c r="G79" s="42"/>
      <c r="H79" s="68">
        <f t="shared" si="7"/>
        <v>70</v>
      </c>
      <c r="I79" s="42">
        <f t="shared" si="8"/>
        <v>500448.58964244841</v>
      </c>
      <c r="J79" s="42">
        <f t="shared" si="9"/>
        <v>1096.714250821595</v>
      </c>
      <c r="K79" s="42">
        <f t="shared" si="10"/>
        <v>1462.8404696887044</v>
      </c>
      <c r="L79" s="67">
        <f t="shared" si="11"/>
        <v>2559.5547205102994</v>
      </c>
    </row>
    <row r="80" spans="2:12" ht="15.75" customHeight="1" x14ac:dyDescent="0.25">
      <c r="B80" s="65">
        <f t="shared" si="2"/>
        <v>71</v>
      </c>
      <c r="C80" s="42">
        <f t="shared" si="3"/>
        <v>873860.18412302516</v>
      </c>
      <c r="D80" s="42">
        <f t="shared" si="4"/>
        <v>1924.847751259693</v>
      </c>
      <c r="E80" s="42">
        <f t="shared" si="5"/>
        <v>2554.3730096333311</v>
      </c>
      <c r="F80" s="67">
        <f t="shared" si="6"/>
        <v>4479.2207608930239</v>
      </c>
      <c r="G80" s="42"/>
      <c r="H80" s="68">
        <f t="shared" si="7"/>
        <v>71</v>
      </c>
      <c r="I80" s="42">
        <f t="shared" si="8"/>
        <v>499348.67664172861</v>
      </c>
      <c r="J80" s="42">
        <f t="shared" si="9"/>
        <v>1099.9130007198246</v>
      </c>
      <c r="K80" s="42">
        <f t="shared" si="10"/>
        <v>1459.6417197904748</v>
      </c>
      <c r="L80" s="67">
        <f t="shared" si="11"/>
        <v>2559.5547205102994</v>
      </c>
    </row>
    <row r="81" spans="2:12" ht="15.75" customHeight="1" x14ac:dyDescent="0.25">
      <c r="B81" s="65">
        <f t="shared" si="2"/>
        <v>72</v>
      </c>
      <c r="C81" s="42">
        <f t="shared" si="3"/>
        <v>871929.72223249101</v>
      </c>
      <c r="D81" s="42">
        <f t="shared" si="4"/>
        <v>1930.4618905342004</v>
      </c>
      <c r="E81" s="42">
        <f t="shared" si="5"/>
        <v>2548.7588703588235</v>
      </c>
      <c r="F81" s="67">
        <f t="shared" si="6"/>
        <v>4479.2207608930239</v>
      </c>
      <c r="G81" s="42"/>
      <c r="H81" s="68">
        <f t="shared" si="7"/>
        <v>72</v>
      </c>
      <c r="I81" s="42">
        <f t="shared" si="8"/>
        <v>498245.55556142336</v>
      </c>
      <c r="J81" s="42">
        <f t="shared" si="9"/>
        <v>1103.1210803052575</v>
      </c>
      <c r="K81" s="42">
        <f t="shared" si="10"/>
        <v>1456.4336402050419</v>
      </c>
      <c r="L81" s="67">
        <f t="shared" si="11"/>
        <v>2559.5547205102994</v>
      </c>
    </row>
    <row r="82" spans="2:12" ht="15.75" customHeight="1" x14ac:dyDescent="0.25">
      <c r="B82" s="65">
        <f t="shared" si="2"/>
        <v>73</v>
      </c>
      <c r="C82" s="42">
        <f t="shared" si="3"/>
        <v>869993.62982810941</v>
      </c>
      <c r="D82" s="42">
        <f t="shared" si="4"/>
        <v>1936.0924043815921</v>
      </c>
      <c r="E82" s="42">
        <f t="shared" si="5"/>
        <v>2543.1283565114322</v>
      </c>
      <c r="F82" s="67">
        <f t="shared" si="6"/>
        <v>4479.2207608930239</v>
      </c>
      <c r="G82" s="42"/>
      <c r="H82" s="68">
        <f t="shared" si="7"/>
        <v>73</v>
      </c>
      <c r="I82" s="42">
        <f t="shared" si="8"/>
        <v>497139.21704463387</v>
      </c>
      <c r="J82" s="42">
        <f t="shared" si="9"/>
        <v>1106.3385167894812</v>
      </c>
      <c r="K82" s="42">
        <f t="shared" si="10"/>
        <v>1453.2162037208184</v>
      </c>
      <c r="L82" s="67">
        <f t="shared" si="11"/>
        <v>2559.5547205102994</v>
      </c>
    </row>
    <row r="83" spans="2:12" ht="15.75" customHeight="1" x14ac:dyDescent="0.25">
      <c r="B83" s="65">
        <f t="shared" si="2"/>
        <v>74</v>
      </c>
      <c r="C83" s="42">
        <f t="shared" si="3"/>
        <v>868051.89048754831</v>
      </c>
      <c r="D83" s="42">
        <f t="shared" si="4"/>
        <v>1941.7393405610385</v>
      </c>
      <c r="E83" s="42">
        <f t="shared" si="5"/>
        <v>2537.4814203319861</v>
      </c>
      <c r="F83" s="67">
        <f t="shared" si="6"/>
        <v>4479.2207608930248</v>
      </c>
      <c r="G83" s="42"/>
      <c r="H83" s="68">
        <f t="shared" si="7"/>
        <v>74</v>
      </c>
      <c r="I83" s="42">
        <f t="shared" si="8"/>
        <v>496029.65170717041</v>
      </c>
      <c r="J83" s="42">
        <f t="shared" si="9"/>
        <v>1109.5653374634505</v>
      </c>
      <c r="K83" s="42">
        <f t="shared" si="10"/>
        <v>1449.9893830468493</v>
      </c>
      <c r="L83" s="67">
        <f t="shared" si="11"/>
        <v>2559.5547205102998</v>
      </c>
    </row>
    <row r="84" spans="2:12" ht="15.75" customHeight="1" x14ac:dyDescent="0.25">
      <c r="B84" s="65">
        <f t="shared" si="2"/>
        <v>75</v>
      </c>
      <c r="C84" s="42">
        <f t="shared" si="3"/>
        <v>866104.48774057731</v>
      </c>
      <c r="D84" s="42">
        <f t="shared" si="4"/>
        <v>1947.4027469710079</v>
      </c>
      <c r="E84" s="42">
        <f t="shared" si="5"/>
        <v>2531.8180139220162</v>
      </c>
      <c r="F84" s="67">
        <f t="shared" si="6"/>
        <v>4479.2207608930239</v>
      </c>
      <c r="G84" s="42"/>
      <c r="H84" s="68">
        <f t="shared" si="7"/>
        <v>75</v>
      </c>
      <c r="I84" s="42">
        <f t="shared" si="8"/>
        <v>494916.85013747268</v>
      </c>
      <c r="J84" s="42">
        <f t="shared" si="9"/>
        <v>1112.8015696977186</v>
      </c>
      <c r="K84" s="42">
        <f t="shared" si="10"/>
        <v>1446.7531508125805</v>
      </c>
      <c r="L84" s="67">
        <f t="shared" si="11"/>
        <v>2559.5547205102994</v>
      </c>
    </row>
    <row r="85" spans="2:12" ht="15.75" customHeight="1" x14ac:dyDescent="0.25">
      <c r="B85" s="65">
        <f t="shared" si="2"/>
        <v>76</v>
      </c>
      <c r="C85" s="42">
        <f t="shared" si="3"/>
        <v>864151.40506892768</v>
      </c>
      <c r="D85" s="42">
        <f t="shared" si="4"/>
        <v>1953.0826716496733</v>
      </c>
      <c r="E85" s="42">
        <f t="shared" si="5"/>
        <v>2526.1380892433508</v>
      </c>
      <c r="F85" s="67">
        <f t="shared" si="6"/>
        <v>4479.2207608930239</v>
      </c>
      <c r="G85" s="42"/>
      <c r="H85" s="68">
        <f t="shared" si="7"/>
        <v>76</v>
      </c>
      <c r="I85" s="42">
        <f t="shared" si="8"/>
        <v>493800.80289653002</v>
      </c>
      <c r="J85" s="42">
        <f t="shared" si="9"/>
        <v>1116.0472409426704</v>
      </c>
      <c r="K85" s="42">
        <f t="shared" si="10"/>
        <v>1443.5074795676289</v>
      </c>
      <c r="L85" s="67">
        <f t="shared" si="11"/>
        <v>2559.5547205102994</v>
      </c>
    </row>
    <row r="86" spans="2:12" ht="15.75" customHeight="1" x14ac:dyDescent="0.25">
      <c r="B86" s="65">
        <f t="shared" si="2"/>
        <v>77</v>
      </c>
      <c r="C86" s="42">
        <f t="shared" si="3"/>
        <v>862192.6259061523</v>
      </c>
      <c r="D86" s="42">
        <f t="shared" si="4"/>
        <v>1958.7791627753184</v>
      </c>
      <c r="E86" s="42">
        <f t="shared" si="5"/>
        <v>2520.4415981177062</v>
      </c>
      <c r="F86" s="67">
        <f t="shared" si="6"/>
        <v>4479.2207608930248</v>
      </c>
      <c r="G86" s="42"/>
      <c r="H86" s="68">
        <f t="shared" si="7"/>
        <v>77</v>
      </c>
      <c r="I86" s="42">
        <f t="shared" si="8"/>
        <v>492681.50051780127</v>
      </c>
      <c r="J86" s="42">
        <f t="shared" si="9"/>
        <v>1119.3023787287534</v>
      </c>
      <c r="K86" s="42">
        <f t="shared" si="10"/>
        <v>1440.2523417815462</v>
      </c>
      <c r="L86" s="67">
        <f t="shared" si="11"/>
        <v>2559.5547205102994</v>
      </c>
    </row>
    <row r="87" spans="2:12" ht="15.75" customHeight="1" x14ac:dyDescent="0.25">
      <c r="B87" s="65">
        <f t="shared" si="2"/>
        <v>78</v>
      </c>
      <c r="C87" s="42">
        <f t="shared" si="3"/>
        <v>860228.13363748556</v>
      </c>
      <c r="D87" s="42">
        <f t="shared" si="4"/>
        <v>1964.4922686667462</v>
      </c>
      <c r="E87" s="42">
        <f t="shared" si="5"/>
        <v>2514.7284922262779</v>
      </c>
      <c r="F87" s="67">
        <f t="shared" si="6"/>
        <v>4479.2207608930239</v>
      </c>
      <c r="G87" s="42"/>
      <c r="H87" s="68">
        <f t="shared" si="7"/>
        <v>78</v>
      </c>
      <c r="I87" s="42">
        <f t="shared" si="8"/>
        <v>491558.93350713456</v>
      </c>
      <c r="J87" s="42">
        <f t="shared" si="9"/>
        <v>1122.5670106667121</v>
      </c>
      <c r="K87" s="42">
        <f t="shared" si="10"/>
        <v>1436.9877098435873</v>
      </c>
      <c r="L87" s="67">
        <f t="shared" si="11"/>
        <v>2559.5547205102994</v>
      </c>
    </row>
    <row r="88" spans="2:12" ht="15.75" customHeight="1" x14ac:dyDescent="0.25">
      <c r="B88" s="65">
        <f t="shared" si="2"/>
        <v>79</v>
      </c>
      <c r="C88" s="42">
        <f t="shared" si="3"/>
        <v>858257.91159970185</v>
      </c>
      <c r="D88" s="42">
        <f t="shared" si="4"/>
        <v>1970.2220377836913</v>
      </c>
      <c r="E88" s="42">
        <f t="shared" si="5"/>
        <v>2508.9987231093332</v>
      </c>
      <c r="F88" s="67">
        <f t="shared" si="6"/>
        <v>4479.2207608930248</v>
      </c>
      <c r="G88" s="42"/>
      <c r="H88" s="68">
        <f t="shared" si="7"/>
        <v>79</v>
      </c>
      <c r="I88" s="42">
        <f t="shared" si="8"/>
        <v>490433.09234268672</v>
      </c>
      <c r="J88" s="42">
        <f t="shared" si="9"/>
        <v>1125.8411644478235</v>
      </c>
      <c r="K88" s="42">
        <f t="shared" si="10"/>
        <v>1433.7135560624763</v>
      </c>
      <c r="L88" s="67">
        <f t="shared" si="11"/>
        <v>2559.5547205102998</v>
      </c>
    </row>
    <row r="89" spans="2:12" ht="15.75" customHeight="1" x14ac:dyDescent="0.25">
      <c r="B89" s="65">
        <f t="shared" si="2"/>
        <v>80</v>
      </c>
      <c r="C89" s="42">
        <f t="shared" si="3"/>
        <v>856281.94308097463</v>
      </c>
      <c r="D89" s="42">
        <f t="shared" si="4"/>
        <v>1975.9685187272269</v>
      </c>
      <c r="E89" s="42">
        <f t="shared" si="5"/>
        <v>2503.2522421657977</v>
      </c>
      <c r="F89" s="67">
        <f t="shared" si="6"/>
        <v>4479.2207608930248</v>
      </c>
      <c r="G89" s="42"/>
      <c r="H89" s="68">
        <f t="shared" si="7"/>
        <v>80</v>
      </c>
      <c r="I89" s="42">
        <f t="shared" si="8"/>
        <v>489303.96747484262</v>
      </c>
      <c r="J89" s="42">
        <f t="shared" si="9"/>
        <v>1129.1248678441295</v>
      </c>
      <c r="K89" s="42">
        <f t="shared" si="10"/>
        <v>1430.4298526661703</v>
      </c>
      <c r="L89" s="67">
        <f t="shared" si="11"/>
        <v>2559.5547205102998</v>
      </c>
    </row>
    <row r="90" spans="2:12" ht="15.75" customHeight="1" x14ac:dyDescent="0.25">
      <c r="B90" s="65">
        <f t="shared" si="2"/>
        <v>81</v>
      </c>
      <c r="C90" s="42">
        <f t="shared" si="3"/>
        <v>854300.21132073447</v>
      </c>
      <c r="D90" s="42">
        <f t="shared" si="4"/>
        <v>1981.7317602401811</v>
      </c>
      <c r="E90" s="42">
        <f t="shared" si="5"/>
        <v>2497.4890006528431</v>
      </c>
      <c r="F90" s="67">
        <f t="shared" si="6"/>
        <v>4479.2207608930239</v>
      </c>
      <c r="G90" s="42"/>
      <c r="H90" s="68">
        <f t="shared" si="7"/>
        <v>81</v>
      </c>
      <c r="I90" s="42">
        <f t="shared" si="8"/>
        <v>488171.54932613397</v>
      </c>
      <c r="J90" s="42">
        <f t="shared" si="9"/>
        <v>1132.4181487086751</v>
      </c>
      <c r="K90" s="42">
        <f t="shared" si="10"/>
        <v>1427.1365718016245</v>
      </c>
      <c r="L90" s="67">
        <f t="shared" si="11"/>
        <v>2559.5547205102994</v>
      </c>
    </row>
    <row r="91" spans="2:12" ht="15.75" customHeight="1" x14ac:dyDescent="0.25">
      <c r="B91" s="65">
        <f t="shared" si="2"/>
        <v>82</v>
      </c>
      <c r="C91" s="42">
        <f t="shared" si="3"/>
        <v>852312.69950952695</v>
      </c>
      <c r="D91" s="42">
        <f t="shared" si="4"/>
        <v>1987.5118112075484</v>
      </c>
      <c r="E91" s="42">
        <f t="shared" si="5"/>
        <v>2491.708949685476</v>
      </c>
      <c r="F91" s="67">
        <f t="shared" si="6"/>
        <v>4479.2207608930239</v>
      </c>
      <c r="G91" s="42"/>
      <c r="H91" s="68">
        <f t="shared" si="7"/>
        <v>82</v>
      </c>
      <c r="I91" s="42">
        <f t="shared" si="8"/>
        <v>487035.82829115825</v>
      </c>
      <c r="J91" s="42">
        <f t="shared" si="9"/>
        <v>1135.7210349757418</v>
      </c>
      <c r="K91" s="42">
        <f t="shared" si="10"/>
        <v>1423.8336855345576</v>
      </c>
      <c r="L91" s="67">
        <f t="shared" si="11"/>
        <v>2559.5547205102994</v>
      </c>
    </row>
    <row r="92" spans="2:12" ht="15.75" customHeight="1" x14ac:dyDescent="0.25">
      <c r="B92" s="65">
        <f t="shared" si="2"/>
        <v>83</v>
      </c>
      <c r="C92" s="42">
        <f t="shared" si="3"/>
        <v>850319.39078887005</v>
      </c>
      <c r="D92" s="42">
        <f t="shared" si="4"/>
        <v>1993.3087206569035</v>
      </c>
      <c r="E92" s="42">
        <f t="shared" si="5"/>
        <v>2485.9120402361204</v>
      </c>
      <c r="F92" s="67">
        <f t="shared" si="6"/>
        <v>4479.2207608930239</v>
      </c>
      <c r="G92" s="42"/>
      <c r="H92" s="68">
        <f t="shared" si="7"/>
        <v>83</v>
      </c>
      <c r="I92" s="42">
        <f t="shared" si="8"/>
        <v>485896.79473649716</v>
      </c>
      <c r="J92" s="42">
        <f t="shared" si="9"/>
        <v>1139.0335546610877</v>
      </c>
      <c r="K92" s="42">
        <f t="shared" si="10"/>
        <v>1420.5211658492117</v>
      </c>
      <c r="L92" s="67">
        <f t="shared" si="11"/>
        <v>2559.5547205102994</v>
      </c>
    </row>
    <row r="93" spans="2:12" ht="15.75" customHeight="1" x14ac:dyDescent="0.25">
      <c r="B93" s="65">
        <f t="shared" si="2"/>
        <v>84</v>
      </c>
      <c r="C93" s="42">
        <f t="shared" si="3"/>
        <v>848320.26825111127</v>
      </c>
      <c r="D93" s="42">
        <f t="shared" si="4"/>
        <v>1999.1225377588196</v>
      </c>
      <c r="E93" s="42">
        <f t="shared" si="5"/>
        <v>2480.0982231342045</v>
      </c>
      <c r="F93" s="67">
        <f t="shared" si="6"/>
        <v>4479.2207608930239</v>
      </c>
      <c r="G93" s="42"/>
      <c r="H93" s="68">
        <f t="shared" si="7"/>
        <v>84</v>
      </c>
      <c r="I93" s="42">
        <f t="shared" si="8"/>
        <v>484754.439000635</v>
      </c>
      <c r="J93" s="42">
        <f t="shared" si="9"/>
        <v>1142.3557358621824</v>
      </c>
      <c r="K93" s="42">
        <f t="shared" si="10"/>
        <v>1417.1989846481167</v>
      </c>
      <c r="L93" s="67">
        <f t="shared" si="11"/>
        <v>2559.5547205102994</v>
      </c>
    </row>
    <row r="94" spans="2:12" ht="15.75" customHeight="1" x14ac:dyDescent="0.25">
      <c r="B94" s="65">
        <f t="shared" si="2"/>
        <v>85</v>
      </c>
      <c r="C94" s="42">
        <f t="shared" si="3"/>
        <v>846315.314939284</v>
      </c>
      <c r="D94" s="42">
        <f t="shared" si="4"/>
        <v>2004.953311827283</v>
      </c>
      <c r="E94" s="42">
        <f t="shared" si="5"/>
        <v>2474.2674490657414</v>
      </c>
      <c r="F94" s="67">
        <f t="shared" si="6"/>
        <v>4479.2207608930239</v>
      </c>
      <c r="G94" s="42"/>
      <c r="H94" s="68">
        <f t="shared" si="7"/>
        <v>85</v>
      </c>
      <c r="I94" s="42">
        <f t="shared" si="8"/>
        <v>483608.75139387656</v>
      </c>
      <c r="J94" s="42">
        <f t="shared" si="9"/>
        <v>1145.6876067584474</v>
      </c>
      <c r="K94" s="42">
        <f t="shared" si="10"/>
        <v>1413.867113751852</v>
      </c>
      <c r="L94" s="67">
        <f t="shared" si="11"/>
        <v>2559.5547205102994</v>
      </c>
    </row>
    <row r="95" spans="2:12" ht="15.75" customHeight="1" x14ac:dyDescent="0.25">
      <c r="B95" s="65">
        <f t="shared" si="2"/>
        <v>86</v>
      </c>
      <c r="C95" s="42">
        <f t="shared" si="3"/>
        <v>844304.51384696388</v>
      </c>
      <c r="D95" s="42">
        <f t="shared" si="4"/>
        <v>2010.8010923201125</v>
      </c>
      <c r="E95" s="42">
        <f t="shared" si="5"/>
        <v>2468.4196685729116</v>
      </c>
      <c r="F95" s="67">
        <f t="shared" si="6"/>
        <v>4479.2207608930239</v>
      </c>
      <c r="G95" s="42"/>
      <c r="H95" s="68">
        <f t="shared" si="7"/>
        <v>86</v>
      </c>
      <c r="I95" s="42">
        <f t="shared" si="8"/>
        <v>482459.72219826508</v>
      </c>
      <c r="J95" s="42">
        <f t="shared" si="9"/>
        <v>1149.0291956114927</v>
      </c>
      <c r="K95" s="42">
        <f t="shared" si="10"/>
        <v>1410.5255248988067</v>
      </c>
      <c r="L95" s="67">
        <f t="shared" si="11"/>
        <v>2559.5547205102994</v>
      </c>
    </row>
    <row r="96" spans="2:12" ht="15.75" customHeight="1" x14ac:dyDescent="0.25">
      <c r="B96" s="65">
        <f t="shared" si="2"/>
        <v>87</v>
      </c>
      <c r="C96" s="42">
        <f t="shared" si="3"/>
        <v>842287.84791812452</v>
      </c>
      <c r="D96" s="42">
        <f t="shared" si="4"/>
        <v>2016.6659288393796</v>
      </c>
      <c r="E96" s="42">
        <f t="shared" si="5"/>
        <v>2462.554832053645</v>
      </c>
      <c r="F96" s="67">
        <f t="shared" si="6"/>
        <v>4479.2207608930248</v>
      </c>
      <c r="G96" s="42"/>
      <c r="H96" s="68">
        <f t="shared" si="7"/>
        <v>87</v>
      </c>
      <c r="I96" s="42">
        <f t="shared" si="8"/>
        <v>481307.34166749974</v>
      </c>
      <c r="J96" s="42">
        <f t="shared" si="9"/>
        <v>1152.3805307653597</v>
      </c>
      <c r="K96" s="42">
        <f t="shared" si="10"/>
        <v>1407.1741897449401</v>
      </c>
      <c r="L96" s="67">
        <f t="shared" si="11"/>
        <v>2559.5547205102998</v>
      </c>
    </row>
    <row r="97" spans="2:12" ht="15.75" customHeight="1" x14ac:dyDescent="0.25">
      <c r="B97" s="65">
        <f t="shared" si="2"/>
        <v>88</v>
      </c>
      <c r="C97" s="42">
        <f t="shared" si="3"/>
        <v>840265.30004699272</v>
      </c>
      <c r="D97" s="42">
        <f t="shared" si="4"/>
        <v>2022.5478711318276</v>
      </c>
      <c r="E97" s="42">
        <f t="shared" si="5"/>
        <v>2456.672889761197</v>
      </c>
      <c r="F97" s="67">
        <f t="shared" si="6"/>
        <v>4479.2207608930248</v>
      </c>
      <c r="G97" s="42"/>
      <c r="H97" s="68">
        <f t="shared" si="7"/>
        <v>88</v>
      </c>
      <c r="I97" s="42">
        <f t="shared" si="8"/>
        <v>480151.60002685298</v>
      </c>
      <c r="J97" s="42">
        <f t="shared" si="9"/>
        <v>1155.7416406467587</v>
      </c>
      <c r="K97" s="42">
        <f t="shared" si="10"/>
        <v>1403.8130798635409</v>
      </c>
      <c r="L97" s="67">
        <f t="shared" si="11"/>
        <v>2559.5547205102994</v>
      </c>
    </row>
    <row r="98" spans="2:12" ht="15.75" customHeight="1" x14ac:dyDescent="0.25">
      <c r="B98" s="65">
        <f t="shared" si="2"/>
        <v>89</v>
      </c>
      <c r="C98" s="42">
        <f t="shared" si="3"/>
        <v>838236.85307790339</v>
      </c>
      <c r="D98" s="42">
        <f t="shared" si="4"/>
        <v>2028.4469690892956</v>
      </c>
      <c r="E98" s="42">
        <f t="shared" si="5"/>
        <v>2450.7737918037287</v>
      </c>
      <c r="F98" s="67">
        <f t="shared" si="6"/>
        <v>4479.2207608930239</v>
      </c>
      <c r="G98" s="42"/>
      <c r="H98" s="68">
        <f t="shared" si="7"/>
        <v>89</v>
      </c>
      <c r="I98" s="42">
        <f t="shared" si="8"/>
        <v>478992.48747308768</v>
      </c>
      <c r="J98" s="42">
        <f t="shared" si="9"/>
        <v>1159.1125537653118</v>
      </c>
      <c r="K98" s="42">
        <f t="shared" si="10"/>
        <v>1400.4421667449878</v>
      </c>
      <c r="L98" s="67">
        <f t="shared" si="11"/>
        <v>2559.5547205102994</v>
      </c>
    </row>
    <row r="99" spans="2:12" ht="15.75" customHeight="1" x14ac:dyDescent="0.25">
      <c r="B99" s="65">
        <f t="shared" si="2"/>
        <v>90</v>
      </c>
      <c r="C99" s="42">
        <f t="shared" si="3"/>
        <v>836202.48980515427</v>
      </c>
      <c r="D99" s="42">
        <f t="shared" si="4"/>
        <v>2034.3632727491392</v>
      </c>
      <c r="E99" s="42">
        <f t="shared" si="5"/>
        <v>2444.8574881438853</v>
      </c>
      <c r="F99" s="67">
        <f t="shared" si="6"/>
        <v>4479.2207608930248</v>
      </c>
      <c r="G99" s="42"/>
      <c r="H99" s="68">
        <f t="shared" si="7"/>
        <v>90</v>
      </c>
      <c r="I99" s="42">
        <f t="shared" si="8"/>
        <v>477829.99417437386</v>
      </c>
      <c r="J99" s="42">
        <f t="shared" si="9"/>
        <v>1162.4932987137938</v>
      </c>
      <c r="K99" s="42">
        <f t="shared" si="10"/>
        <v>1397.0614217965058</v>
      </c>
      <c r="L99" s="67">
        <f t="shared" si="11"/>
        <v>2559.5547205102994</v>
      </c>
    </row>
    <row r="100" spans="2:12" ht="15.75" customHeight="1" x14ac:dyDescent="0.25">
      <c r="B100" s="65">
        <f t="shared" si="2"/>
        <v>91</v>
      </c>
      <c r="C100" s="42">
        <f t="shared" si="3"/>
        <v>834162.1929728596</v>
      </c>
      <c r="D100" s="42">
        <f t="shared" si="4"/>
        <v>2040.2968322946576</v>
      </c>
      <c r="E100" s="42">
        <f t="shared" si="5"/>
        <v>2438.9239285983663</v>
      </c>
      <c r="F100" s="67">
        <f t="shared" si="6"/>
        <v>4479.2207608930239</v>
      </c>
      <c r="G100" s="42"/>
      <c r="H100" s="68">
        <f t="shared" si="7"/>
        <v>91</v>
      </c>
      <c r="I100" s="42">
        <f t="shared" si="8"/>
        <v>476664.11027020548</v>
      </c>
      <c r="J100" s="42">
        <f t="shared" si="9"/>
        <v>1165.8839041683757</v>
      </c>
      <c r="K100" s="42">
        <f t="shared" si="10"/>
        <v>1393.6708163419235</v>
      </c>
      <c r="L100" s="67">
        <f t="shared" si="11"/>
        <v>2559.5547205102994</v>
      </c>
    </row>
    <row r="101" spans="2:12" ht="15.75" customHeight="1" x14ac:dyDescent="0.25">
      <c r="B101" s="65">
        <f t="shared" si="2"/>
        <v>92</v>
      </c>
      <c r="C101" s="42">
        <f t="shared" si="3"/>
        <v>832115.94527480414</v>
      </c>
      <c r="D101" s="42">
        <f t="shared" si="4"/>
        <v>2046.247698055517</v>
      </c>
      <c r="E101" s="42">
        <f t="shared" si="5"/>
        <v>2432.9730628375073</v>
      </c>
      <c r="F101" s="67">
        <f t="shared" si="6"/>
        <v>4479.2207608930239</v>
      </c>
      <c r="G101" s="42"/>
      <c r="H101" s="68">
        <f t="shared" si="7"/>
        <v>92</v>
      </c>
      <c r="I101" s="42">
        <f t="shared" si="8"/>
        <v>475494.8258713166</v>
      </c>
      <c r="J101" s="42">
        <f t="shared" si="9"/>
        <v>1169.2843988888667</v>
      </c>
      <c r="K101" s="42">
        <f t="shared" si="10"/>
        <v>1390.2703216214327</v>
      </c>
      <c r="L101" s="67">
        <f t="shared" si="11"/>
        <v>2559.5547205102994</v>
      </c>
    </row>
    <row r="102" spans="2:12" ht="15.75" customHeight="1" x14ac:dyDescent="0.25">
      <c r="B102" s="65">
        <f t="shared" si="2"/>
        <v>93</v>
      </c>
      <c r="C102" s="42">
        <f t="shared" si="3"/>
        <v>830063.729354296</v>
      </c>
      <c r="D102" s="42">
        <f t="shared" si="4"/>
        <v>2052.2159205081789</v>
      </c>
      <c r="E102" s="42">
        <f t="shared" si="5"/>
        <v>2427.004840384845</v>
      </c>
      <c r="F102" s="67">
        <f t="shared" si="6"/>
        <v>4479.2207608930239</v>
      </c>
      <c r="G102" s="42"/>
      <c r="H102" s="68">
        <f t="shared" si="7"/>
        <v>93</v>
      </c>
      <c r="I102" s="42">
        <f t="shared" si="8"/>
        <v>474322.13105959765</v>
      </c>
      <c r="J102" s="42">
        <f t="shared" si="9"/>
        <v>1172.6948117189593</v>
      </c>
      <c r="K102" s="42">
        <f t="shared" si="10"/>
        <v>1386.8599087913401</v>
      </c>
      <c r="L102" s="67">
        <f t="shared" si="11"/>
        <v>2559.5547205102994</v>
      </c>
    </row>
    <row r="103" spans="2:12" ht="15.75" customHeight="1" x14ac:dyDescent="0.25">
      <c r="B103" s="65">
        <f t="shared" si="2"/>
        <v>94</v>
      </c>
      <c r="C103" s="42">
        <f t="shared" si="3"/>
        <v>828005.52780401963</v>
      </c>
      <c r="D103" s="42">
        <f t="shared" si="4"/>
        <v>2058.2015502763279</v>
      </c>
      <c r="E103" s="42">
        <f t="shared" si="5"/>
        <v>2421.0192106166969</v>
      </c>
      <c r="F103" s="67">
        <f t="shared" si="6"/>
        <v>4479.2207608930248</v>
      </c>
      <c r="G103" s="42"/>
      <c r="H103" s="68">
        <f t="shared" si="7"/>
        <v>94</v>
      </c>
      <c r="I103" s="42">
        <f t="shared" si="8"/>
        <v>473146.0158880112</v>
      </c>
      <c r="J103" s="42">
        <f t="shared" si="9"/>
        <v>1176.115171586473</v>
      </c>
      <c r="K103" s="42">
        <f t="shared" si="10"/>
        <v>1383.4395489238268</v>
      </c>
      <c r="L103" s="67">
        <f t="shared" si="11"/>
        <v>2559.5547205102998</v>
      </c>
    </row>
    <row r="104" spans="2:12" ht="15.75" customHeight="1" x14ac:dyDescent="0.25">
      <c r="B104" s="65">
        <f t="shared" si="2"/>
        <v>95</v>
      </c>
      <c r="C104" s="42">
        <f t="shared" si="3"/>
        <v>825941.32316588832</v>
      </c>
      <c r="D104" s="42">
        <f t="shared" si="4"/>
        <v>2064.2046381313003</v>
      </c>
      <c r="E104" s="42">
        <f t="shared" si="5"/>
        <v>2415.0161227617241</v>
      </c>
      <c r="F104" s="67">
        <f t="shared" si="6"/>
        <v>4479.2207608930239</v>
      </c>
      <c r="G104" s="42"/>
      <c r="H104" s="68">
        <f t="shared" si="7"/>
        <v>95</v>
      </c>
      <c r="I104" s="42">
        <f t="shared" si="8"/>
        <v>471966.47038050758</v>
      </c>
      <c r="J104" s="42">
        <f t="shared" si="9"/>
        <v>1179.5455075036002</v>
      </c>
      <c r="K104" s="42">
        <f t="shared" si="10"/>
        <v>1380.0092130066992</v>
      </c>
      <c r="L104" s="67">
        <f t="shared" si="11"/>
        <v>2559.5547205102994</v>
      </c>
    </row>
    <row r="105" spans="2:12" ht="15.75" customHeight="1" x14ac:dyDescent="0.25">
      <c r="B105" s="65">
        <f t="shared" si="2"/>
        <v>96</v>
      </c>
      <c r="C105" s="42">
        <f t="shared" si="3"/>
        <v>823871.09793089575</v>
      </c>
      <c r="D105" s="42">
        <f t="shared" si="4"/>
        <v>2070.225234992517</v>
      </c>
      <c r="E105" s="42">
        <f t="shared" si="5"/>
        <v>2408.9955259005073</v>
      </c>
      <c r="F105" s="67">
        <f t="shared" si="6"/>
        <v>4479.2207608930239</v>
      </c>
      <c r="G105" s="42"/>
      <c r="H105" s="68">
        <f t="shared" si="7"/>
        <v>96</v>
      </c>
      <c r="I105" s="42">
        <f t="shared" si="8"/>
        <v>470783.48453194043</v>
      </c>
      <c r="J105" s="42">
        <f t="shared" si="9"/>
        <v>1182.9858485671525</v>
      </c>
      <c r="K105" s="42">
        <f t="shared" si="10"/>
        <v>1376.5688719431471</v>
      </c>
      <c r="L105" s="67">
        <f t="shared" si="11"/>
        <v>2559.5547205102994</v>
      </c>
    </row>
    <row r="106" spans="2:12" ht="15.75" customHeight="1" x14ac:dyDescent="0.25">
      <c r="B106" s="65">
        <f t="shared" si="2"/>
        <v>97</v>
      </c>
      <c r="C106" s="42">
        <f t="shared" si="3"/>
        <v>821794.83453896781</v>
      </c>
      <c r="D106" s="42">
        <f t="shared" si="4"/>
        <v>2076.2633919279115</v>
      </c>
      <c r="E106" s="42">
        <f t="shared" si="5"/>
        <v>2402.9573689651129</v>
      </c>
      <c r="F106" s="67">
        <f t="shared" si="6"/>
        <v>4479.2207608930239</v>
      </c>
      <c r="G106" s="42"/>
      <c r="H106" s="68">
        <f t="shared" si="7"/>
        <v>97</v>
      </c>
      <c r="I106" s="42">
        <f t="shared" si="8"/>
        <v>469597.04830798163</v>
      </c>
      <c r="J106" s="42">
        <f t="shared" si="9"/>
        <v>1186.4362239588065</v>
      </c>
      <c r="K106" s="42">
        <f t="shared" si="10"/>
        <v>1373.1184965514931</v>
      </c>
      <c r="L106" s="67">
        <f t="shared" si="11"/>
        <v>2559.5547205102994</v>
      </c>
    </row>
    <row r="107" spans="2:12" ht="15.75" customHeight="1" x14ac:dyDescent="0.25">
      <c r="B107" s="65">
        <f t="shared" si="2"/>
        <v>98</v>
      </c>
      <c r="C107" s="42">
        <f t="shared" si="3"/>
        <v>819712.51537881349</v>
      </c>
      <c r="D107" s="42">
        <f t="shared" si="4"/>
        <v>2082.3191601543681</v>
      </c>
      <c r="E107" s="42">
        <f t="shared" si="5"/>
        <v>2396.9016007386558</v>
      </c>
      <c r="F107" s="67">
        <f t="shared" si="6"/>
        <v>4479.2207608930239</v>
      </c>
      <c r="G107" s="42"/>
      <c r="H107" s="68">
        <f t="shared" si="7"/>
        <v>98</v>
      </c>
      <c r="I107" s="42">
        <f t="shared" si="8"/>
        <v>468407.1516450363</v>
      </c>
      <c r="J107" s="42">
        <f t="shared" si="9"/>
        <v>1189.8966629453532</v>
      </c>
      <c r="K107" s="42">
        <f t="shared" si="10"/>
        <v>1369.6580575649461</v>
      </c>
      <c r="L107" s="67">
        <f t="shared" si="11"/>
        <v>2559.5547205102994</v>
      </c>
    </row>
    <row r="108" spans="2:12" ht="15.75" customHeight="1" x14ac:dyDescent="0.25">
      <c r="B108" s="65">
        <f t="shared" si="2"/>
        <v>99</v>
      </c>
      <c r="C108" s="42">
        <f t="shared" si="3"/>
        <v>817624.12278777536</v>
      </c>
      <c r="D108" s="42">
        <f t="shared" si="4"/>
        <v>2088.3925910381513</v>
      </c>
      <c r="E108" s="42">
        <f t="shared" si="5"/>
        <v>2390.8281698548726</v>
      </c>
      <c r="F108" s="67">
        <f t="shared" si="6"/>
        <v>4479.2207608930239</v>
      </c>
      <c r="G108" s="42"/>
      <c r="H108" s="68">
        <f t="shared" si="7"/>
        <v>99</v>
      </c>
      <c r="I108" s="42">
        <f t="shared" si="8"/>
        <v>467213.78445015737</v>
      </c>
      <c r="J108" s="42">
        <f t="shared" si="9"/>
        <v>1193.3671948789438</v>
      </c>
      <c r="K108" s="42">
        <f t="shared" si="10"/>
        <v>1366.1875256313556</v>
      </c>
      <c r="L108" s="67">
        <f t="shared" si="11"/>
        <v>2559.5547205102994</v>
      </c>
    </row>
    <row r="109" spans="2:12" ht="15.75" customHeight="1" x14ac:dyDescent="0.25">
      <c r="B109" s="65">
        <f t="shared" si="2"/>
        <v>100</v>
      </c>
      <c r="C109" s="42">
        <f t="shared" si="3"/>
        <v>815529.63905167999</v>
      </c>
      <c r="D109" s="42">
        <f t="shared" si="4"/>
        <v>2094.4837360953466</v>
      </c>
      <c r="E109" s="42">
        <f t="shared" si="5"/>
        <v>2384.7370247976778</v>
      </c>
      <c r="F109" s="67">
        <f t="shared" si="6"/>
        <v>4479.2207608930239</v>
      </c>
      <c r="G109" s="42"/>
      <c r="H109" s="68">
        <f t="shared" si="7"/>
        <v>100</v>
      </c>
      <c r="I109" s="42">
        <f t="shared" si="8"/>
        <v>466016.93660096003</v>
      </c>
      <c r="J109" s="42">
        <f t="shared" si="9"/>
        <v>1196.8478491973406</v>
      </c>
      <c r="K109" s="42">
        <f t="shared" si="10"/>
        <v>1362.7068713129588</v>
      </c>
      <c r="L109" s="67">
        <f t="shared" si="11"/>
        <v>2559.5547205102994</v>
      </c>
    </row>
    <row r="110" spans="2:12" ht="15.75" customHeight="1" x14ac:dyDescent="0.25">
      <c r="B110" s="65">
        <f t="shared" si="2"/>
        <v>101</v>
      </c>
      <c r="C110" s="42">
        <f t="shared" si="3"/>
        <v>813429.04640468769</v>
      </c>
      <c r="D110" s="42">
        <f t="shared" si="4"/>
        <v>2100.5926469922911</v>
      </c>
      <c r="E110" s="42">
        <f t="shared" si="5"/>
        <v>2378.6281139007338</v>
      </c>
      <c r="F110" s="67">
        <f t="shared" si="6"/>
        <v>4479.2207608930248</v>
      </c>
      <c r="G110" s="42"/>
      <c r="H110" s="68">
        <f t="shared" si="7"/>
        <v>101</v>
      </c>
      <c r="I110" s="42">
        <f t="shared" si="8"/>
        <v>464816.59794553585</v>
      </c>
      <c r="J110" s="42">
        <f t="shared" si="9"/>
        <v>1200.3386554241661</v>
      </c>
      <c r="K110" s="42">
        <f t="shared" si="10"/>
        <v>1359.2160650861335</v>
      </c>
      <c r="L110" s="67">
        <f t="shared" si="11"/>
        <v>2559.5547205102994</v>
      </c>
    </row>
    <row r="111" spans="2:12" ht="15.75" customHeight="1" x14ac:dyDescent="0.25">
      <c r="B111" s="65">
        <f t="shared" si="2"/>
        <v>102</v>
      </c>
      <c r="C111" s="42">
        <f t="shared" si="3"/>
        <v>811322.32702914171</v>
      </c>
      <c r="D111" s="42">
        <f t="shared" si="4"/>
        <v>2106.7193755460185</v>
      </c>
      <c r="E111" s="42">
        <f t="shared" si="5"/>
        <v>2372.5013853470059</v>
      </c>
      <c r="F111" s="67">
        <f t="shared" si="6"/>
        <v>4479.2207608930239</v>
      </c>
      <c r="G111" s="42"/>
      <c r="H111" s="68">
        <f t="shared" si="7"/>
        <v>102</v>
      </c>
      <c r="I111" s="42">
        <f t="shared" si="8"/>
        <v>463612.75830236671</v>
      </c>
      <c r="J111" s="42">
        <f t="shared" si="9"/>
        <v>1203.8396431691533</v>
      </c>
      <c r="K111" s="42">
        <f t="shared" si="10"/>
        <v>1355.7150773411463</v>
      </c>
      <c r="L111" s="67">
        <f t="shared" si="11"/>
        <v>2559.5547205102994</v>
      </c>
    </row>
    <row r="112" spans="2:12" ht="15.75" customHeight="1" x14ac:dyDescent="0.25">
      <c r="B112" s="65">
        <f t="shared" si="2"/>
        <v>103</v>
      </c>
      <c r="C112" s="42">
        <f t="shared" si="3"/>
        <v>809209.46305541706</v>
      </c>
      <c r="D112" s="42">
        <f t="shared" si="4"/>
        <v>2112.8639737246945</v>
      </c>
      <c r="E112" s="42">
        <f t="shared" si="5"/>
        <v>2366.3567871683299</v>
      </c>
      <c r="F112" s="67">
        <f t="shared" si="6"/>
        <v>4479.2207608930239</v>
      </c>
      <c r="G112" s="42"/>
      <c r="H112" s="68">
        <f t="shared" si="7"/>
        <v>103</v>
      </c>
      <c r="I112" s="42">
        <f t="shared" si="8"/>
        <v>462405.40746023832</v>
      </c>
      <c r="J112" s="42">
        <f t="shared" si="9"/>
        <v>1207.3508421283966</v>
      </c>
      <c r="K112" s="42">
        <f t="shared" si="10"/>
        <v>1352.2038783819025</v>
      </c>
      <c r="L112" s="67">
        <f t="shared" si="11"/>
        <v>2559.5547205102994</v>
      </c>
    </row>
    <row r="113" spans="2:12" ht="15.75" customHeight="1" x14ac:dyDescent="0.25">
      <c r="B113" s="65">
        <f t="shared" si="2"/>
        <v>104</v>
      </c>
      <c r="C113" s="42">
        <f t="shared" si="3"/>
        <v>807090.43656176899</v>
      </c>
      <c r="D113" s="42">
        <f t="shared" si="4"/>
        <v>2119.026493648058</v>
      </c>
      <c r="E113" s="42">
        <f t="shared" si="5"/>
        <v>2360.1942672449663</v>
      </c>
      <c r="F113" s="67">
        <f t="shared" si="6"/>
        <v>4479.2207608930239</v>
      </c>
      <c r="G113" s="42"/>
      <c r="H113" s="68">
        <f t="shared" si="7"/>
        <v>104</v>
      </c>
      <c r="I113" s="42">
        <f t="shared" si="8"/>
        <v>461194.53517815372</v>
      </c>
      <c r="J113" s="42">
        <f t="shared" si="9"/>
        <v>1210.8722820846044</v>
      </c>
      <c r="K113" s="42">
        <f t="shared" si="10"/>
        <v>1348.6824384256952</v>
      </c>
      <c r="L113" s="67">
        <f t="shared" si="11"/>
        <v>2559.5547205102994</v>
      </c>
    </row>
    <row r="114" spans="2:12" ht="15.75" customHeight="1" x14ac:dyDescent="0.25">
      <c r="B114" s="65">
        <f t="shared" si="2"/>
        <v>105</v>
      </c>
      <c r="C114" s="42">
        <f t="shared" si="3"/>
        <v>804965.22957418114</v>
      </c>
      <c r="D114" s="42">
        <f t="shared" si="4"/>
        <v>2125.2069875878651</v>
      </c>
      <c r="E114" s="42">
        <f t="shared" si="5"/>
        <v>2354.0137733051592</v>
      </c>
      <c r="F114" s="67">
        <f t="shared" si="6"/>
        <v>4479.2207608930239</v>
      </c>
      <c r="G114" s="42"/>
      <c r="H114" s="68">
        <f t="shared" si="7"/>
        <v>105</v>
      </c>
      <c r="I114" s="42">
        <f t="shared" si="8"/>
        <v>459980.13118524634</v>
      </c>
      <c r="J114" s="42">
        <f t="shared" si="9"/>
        <v>1214.4039929073515</v>
      </c>
      <c r="K114" s="42">
        <f t="shared" si="10"/>
        <v>1345.1507276029481</v>
      </c>
      <c r="L114" s="67">
        <f t="shared" si="11"/>
        <v>2559.5547205102994</v>
      </c>
    </row>
    <row r="115" spans="2:12" ht="15.75" customHeight="1" x14ac:dyDescent="0.25">
      <c r="B115" s="65">
        <f t="shared" si="2"/>
        <v>106</v>
      </c>
      <c r="C115" s="42">
        <f t="shared" si="3"/>
        <v>802833.82406621287</v>
      </c>
      <c r="D115" s="42">
        <f t="shared" si="4"/>
        <v>2131.4055079683294</v>
      </c>
      <c r="E115" s="42">
        <f t="shared" si="5"/>
        <v>2347.815252924695</v>
      </c>
      <c r="F115" s="67">
        <f t="shared" si="6"/>
        <v>4479.2207608930239</v>
      </c>
      <c r="G115" s="42"/>
      <c r="H115" s="68">
        <f t="shared" si="7"/>
        <v>106</v>
      </c>
      <c r="I115" s="42">
        <f t="shared" si="8"/>
        <v>458762.18518069299</v>
      </c>
      <c r="J115" s="42">
        <f t="shared" si="9"/>
        <v>1217.946004553331</v>
      </c>
      <c r="K115" s="42">
        <f t="shared" si="10"/>
        <v>1341.6087159569684</v>
      </c>
      <c r="L115" s="67">
        <f t="shared" si="11"/>
        <v>2559.5547205102994</v>
      </c>
    </row>
    <row r="116" spans="2:12" ht="15.75" customHeight="1" x14ac:dyDescent="0.25">
      <c r="B116" s="65">
        <f t="shared" si="2"/>
        <v>107</v>
      </c>
      <c r="C116" s="42">
        <f t="shared" si="3"/>
        <v>800696.2019588463</v>
      </c>
      <c r="D116" s="42">
        <f t="shared" si="4"/>
        <v>2137.6221073665706</v>
      </c>
      <c r="E116" s="42">
        <f t="shared" si="5"/>
        <v>2341.5986535264537</v>
      </c>
      <c r="F116" s="67">
        <f t="shared" si="6"/>
        <v>4479.2207608930239</v>
      </c>
      <c r="G116" s="42"/>
      <c r="H116" s="68">
        <f t="shared" si="7"/>
        <v>107</v>
      </c>
      <c r="I116" s="42">
        <f t="shared" si="8"/>
        <v>457540.68683362636</v>
      </c>
      <c r="J116" s="42">
        <f t="shared" si="9"/>
        <v>1221.4983470666118</v>
      </c>
      <c r="K116" s="42">
        <f t="shared" si="10"/>
        <v>1338.0563734436878</v>
      </c>
      <c r="L116" s="67">
        <f t="shared" si="11"/>
        <v>2559.5547205102994</v>
      </c>
    </row>
    <row r="117" spans="2:12" ht="15.75" customHeight="1" x14ac:dyDescent="0.25">
      <c r="B117" s="65">
        <f t="shared" si="2"/>
        <v>108</v>
      </c>
      <c r="C117" s="42">
        <f t="shared" si="3"/>
        <v>798552.34512033325</v>
      </c>
      <c r="D117" s="42">
        <f t="shared" si="4"/>
        <v>2143.8568385130561</v>
      </c>
      <c r="E117" s="42">
        <f t="shared" si="5"/>
        <v>2335.3639223799682</v>
      </c>
      <c r="F117" s="67">
        <f t="shared" si="6"/>
        <v>4479.2207608930239</v>
      </c>
      <c r="G117" s="42"/>
      <c r="H117" s="68">
        <f t="shared" si="7"/>
        <v>108</v>
      </c>
      <c r="I117" s="42">
        <f t="shared" si="8"/>
        <v>456315.62578304746</v>
      </c>
      <c r="J117" s="42">
        <f t="shared" si="9"/>
        <v>1225.0610505788893</v>
      </c>
      <c r="K117" s="42">
        <f t="shared" si="10"/>
        <v>1334.4936699314103</v>
      </c>
      <c r="L117" s="67">
        <f t="shared" si="11"/>
        <v>2559.5547205102994</v>
      </c>
    </row>
    <row r="118" spans="2:12" ht="15.75" customHeight="1" x14ac:dyDescent="0.25">
      <c r="B118" s="65">
        <f t="shared" si="2"/>
        <v>109</v>
      </c>
      <c r="C118" s="42">
        <f t="shared" si="3"/>
        <v>796402.23536604119</v>
      </c>
      <c r="D118" s="42">
        <f t="shared" si="4"/>
        <v>2150.1097542920525</v>
      </c>
      <c r="E118" s="42">
        <f t="shared" si="5"/>
        <v>2329.1110066009719</v>
      </c>
      <c r="F118" s="67">
        <f t="shared" si="6"/>
        <v>4479.2207608930239</v>
      </c>
      <c r="G118" s="42"/>
      <c r="H118" s="68">
        <f t="shared" si="7"/>
        <v>109</v>
      </c>
      <c r="I118" s="42">
        <f t="shared" si="8"/>
        <v>455086.99163773772</v>
      </c>
      <c r="J118" s="42">
        <f t="shared" si="9"/>
        <v>1228.6341453097443</v>
      </c>
      <c r="K118" s="42">
        <f t="shared" si="10"/>
        <v>1330.9205752005553</v>
      </c>
      <c r="L118" s="67">
        <f t="shared" si="11"/>
        <v>2559.5547205102994</v>
      </c>
    </row>
    <row r="119" spans="2:12" ht="15.75" customHeight="1" x14ac:dyDescent="0.25">
      <c r="B119" s="65">
        <f t="shared" si="2"/>
        <v>110</v>
      </c>
      <c r="C119" s="42">
        <f t="shared" si="3"/>
        <v>794245.85445829912</v>
      </c>
      <c r="D119" s="42">
        <f t="shared" si="4"/>
        <v>2156.3809077420715</v>
      </c>
      <c r="E119" s="42">
        <f t="shared" si="5"/>
        <v>2322.8398531509529</v>
      </c>
      <c r="F119" s="67">
        <f t="shared" si="6"/>
        <v>4479.2207608930239</v>
      </c>
      <c r="G119" s="42"/>
      <c r="H119" s="68">
        <f t="shared" si="7"/>
        <v>110</v>
      </c>
      <c r="I119" s="42">
        <f t="shared" si="8"/>
        <v>453854.77397617081</v>
      </c>
      <c r="J119" s="42">
        <f t="shared" si="9"/>
        <v>1232.2176615668977</v>
      </c>
      <c r="K119" s="42">
        <f t="shared" si="10"/>
        <v>1327.3370589434016</v>
      </c>
      <c r="L119" s="67">
        <f t="shared" si="11"/>
        <v>2559.5547205102994</v>
      </c>
    </row>
    <row r="120" spans="2:12" ht="15.75" customHeight="1" x14ac:dyDescent="0.25">
      <c r="B120" s="65">
        <f t="shared" si="2"/>
        <v>111</v>
      </c>
      <c r="C120" s="42">
        <f t="shared" si="3"/>
        <v>792083.18410624284</v>
      </c>
      <c r="D120" s="42">
        <f t="shared" si="4"/>
        <v>2162.6703520563187</v>
      </c>
      <c r="E120" s="42">
        <f t="shared" si="5"/>
        <v>2316.5504088367052</v>
      </c>
      <c r="F120" s="67">
        <f t="shared" si="6"/>
        <v>4479.2207608930239</v>
      </c>
      <c r="G120" s="42"/>
      <c r="H120" s="68">
        <f t="shared" si="7"/>
        <v>111</v>
      </c>
      <c r="I120" s="42">
        <f t="shared" si="8"/>
        <v>452618.96234642435</v>
      </c>
      <c r="J120" s="42">
        <f t="shared" si="9"/>
        <v>1235.8116297464678</v>
      </c>
      <c r="K120" s="42">
        <f t="shared" si="10"/>
        <v>1323.7430907638313</v>
      </c>
      <c r="L120" s="67">
        <f t="shared" si="11"/>
        <v>2559.5547205102994</v>
      </c>
    </row>
    <row r="121" spans="2:12" ht="15.75" customHeight="1" x14ac:dyDescent="0.25">
      <c r="B121" s="65">
        <f t="shared" si="2"/>
        <v>112</v>
      </c>
      <c r="C121" s="42">
        <f t="shared" si="3"/>
        <v>789914.2059656597</v>
      </c>
      <c r="D121" s="42">
        <f t="shared" si="4"/>
        <v>2168.97814058315</v>
      </c>
      <c r="E121" s="42">
        <f t="shared" si="5"/>
        <v>2310.2426203098748</v>
      </c>
      <c r="F121" s="67">
        <f t="shared" si="6"/>
        <v>4479.2207608930248</v>
      </c>
      <c r="G121" s="42"/>
      <c r="H121" s="68">
        <f t="shared" si="7"/>
        <v>112</v>
      </c>
      <c r="I121" s="42">
        <f t="shared" si="8"/>
        <v>451379.54626609111</v>
      </c>
      <c r="J121" s="42">
        <f t="shared" si="9"/>
        <v>1239.4160803332284</v>
      </c>
      <c r="K121" s="42">
        <f t="shared" si="10"/>
        <v>1320.1386401770712</v>
      </c>
      <c r="L121" s="67">
        <f t="shared" si="11"/>
        <v>2559.5547205102994</v>
      </c>
    </row>
    <row r="122" spans="2:12" ht="15.75" customHeight="1" x14ac:dyDescent="0.25">
      <c r="B122" s="65">
        <f t="shared" si="2"/>
        <v>113</v>
      </c>
      <c r="C122" s="42">
        <f t="shared" si="3"/>
        <v>787738.90163883322</v>
      </c>
      <c r="D122" s="42">
        <f t="shared" si="4"/>
        <v>2175.3043268265174</v>
      </c>
      <c r="E122" s="42">
        <f t="shared" si="5"/>
        <v>2303.916434066507</v>
      </c>
      <c r="F122" s="67">
        <f t="shared" si="6"/>
        <v>4479.2207608930239</v>
      </c>
      <c r="G122" s="42"/>
      <c r="H122" s="68">
        <f t="shared" si="7"/>
        <v>113</v>
      </c>
      <c r="I122" s="42">
        <f t="shared" si="8"/>
        <v>450136.51522219024</v>
      </c>
      <c r="J122" s="42">
        <f t="shared" si="9"/>
        <v>1243.031043900867</v>
      </c>
      <c r="K122" s="42">
        <f t="shared" si="10"/>
        <v>1316.5236766094324</v>
      </c>
      <c r="L122" s="67">
        <f t="shared" si="11"/>
        <v>2559.5547205102994</v>
      </c>
    </row>
    <row r="123" spans="2:12" ht="15.75" customHeight="1" x14ac:dyDescent="0.25">
      <c r="B123" s="65">
        <f t="shared" si="2"/>
        <v>114</v>
      </c>
      <c r="C123" s="42">
        <f t="shared" si="3"/>
        <v>785557.25267438684</v>
      </c>
      <c r="D123" s="42">
        <f t="shared" si="4"/>
        <v>2181.6489644464277</v>
      </c>
      <c r="E123" s="42">
        <f t="shared" si="5"/>
        <v>2297.5717964465966</v>
      </c>
      <c r="F123" s="67">
        <f t="shared" si="6"/>
        <v>4479.2207608930239</v>
      </c>
      <c r="G123" s="42"/>
      <c r="H123" s="68">
        <f t="shared" si="7"/>
        <v>114</v>
      </c>
      <c r="I123" s="42">
        <f t="shared" si="8"/>
        <v>448889.85867107799</v>
      </c>
      <c r="J123" s="42">
        <f t="shared" si="9"/>
        <v>1246.6565511122446</v>
      </c>
      <c r="K123" s="42">
        <f t="shared" si="10"/>
        <v>1312.8981693980552</v>
      </c>
      <c r="L123" s="67">
        <f t="shared" si="11"/>
        <v>2559.5547205102998</v>
      </c>
    </row>
    <row r="124" spans="2:12" ht="15.75" customHeight="1" x14ac:dyDescent="0.25">
      <c r="B124" s="65">
        <f t="shared" si="2"/>
        <v>115</v>
      </c>
      <c r="C124" s="42">
        <f t="shared" si="3"/>
        <v>783369.24056712748</v>
      </c>
      <c r="D124" s="42">
        <f t="shared" si="4"/>
        <v>2188.0121072593965</v>
      </c>
      <c r="E124" s="42">
        <f t="shared" si="5"/>
        <v>2291.2086536336278</v>
      </c>
      <c r="F124" s="67">
        <f t="shared" si="6"/>
        <v>4479.2207608930239</v>
      </c>
      <c r="G124" s="42"/>
      <c r="H124" s="68">
        <f t="shared" si="7"/>
        <v>115</v>
      </c>
      <c r="I124" s="42">
        <f t="shared" si="8"/>
        <v>447639.56603835832</v>
      </c>
      <c r="J124" s="42">
        <f t="shared" si="9"/>
        <v>1250.2926327196551</v>
      </c>
      <c r="K124" s="42">
        <f t="shared" si="10"/>
        <v>1309.2620877906443</v>
      </c>
      <c r="L124" s="67">
        <f t="shared" si="11"/>
        <v>2559.5547205102994</v>
      </c>
    </row>
    <row r="125" spans="2:12" ht="15.75" customHeight="1" x14ac:dyDescent="0.25">
      <c r="B125" s="65">
        <f t="shared" si="2"/>
        <v>116</v>
      </c>
      <c r="C125" s="42">
        <f t="shared" si="3"/>
        <v>781174.84675788856</v>
      </c>
      <c r="D125" s="42">
        <f t="shared" si="4"/>
        <v>2194.3938092389035</v>
      </c>
      <c r="E125" s="42">
        <f t="shared" si="5"/>
        <v>2284.8269516541209</v>
      </c>
      <c r="F125" s="67">
        <f t="shared" si="6"/>
        <v>4479.2207608930239</v>
      </c>
      <c r="G125" s="42"/>
      <c r="H125" s="68">
        <f t="shared" si="7"/>
        <v>116</v>
      </c>
      <c r="I125" s="42">
        <f t="shared" si="8"/>
        <v>446385.62671879324</v>
      </c>
      <c r="J125" s="42">
        <f t="shared" si="9"/>
        <v>1253.9393195650875</v>
      </c>
      <c r="K125" s="42">
        <f t="shared" si="10"/>
        <v>1305.6154009452121</v>
      </c>
      <c r="L125" s="67">
        <f t="shared" si="11"/>
        <v>2559.5547205102994</v>
      </c>
    </row>
    <row r="126" spans="2:12" ht="15.75" customHeight="1" x14ac:dyDescent="0.25">
      <c r="B126" s="65">
        <f t="shared" si="2"/>
        <v>117</v>
      </c>
      <c r="C126" s="42">
        <f t="shared" si="3"/>
        <v>778974.05263337272</v>
      </c>
      <c r="D126" s="42">
        <f t="shared" si="4"/>
        <v>2200.7941245158504</v>
      </c>
      <c r="E126" s="42">
        <f t="shared" si="5"/>
        <v>2278.426636377174</v>
      </c>
      <c r="F126" s="67">
        <f t="shared" si="6"/>
        <v>4479.2207608930239</v>
      </c>
      <c r="G126" s="42"/>
      <c r="H126" s="68">
        <f t="shared" si="7"/>
        <v>117</v>
      </c>
      <c r="I126" s="42">
        <f t="shared" si="8"/>
        <v>445128.03007621277</v>
      </c>
      <c r="J126" s="42">
        <f t="shared" si="9"/>
        <v>1257.5966425804859</v>
      </c>
      <c r="K126" s="42">
        <f t="shared" si="10"/>
        <v>1301.9580779298137</v>
      </c>
      <c r="L126" s="67">
        <f t="shared" si="11"/>
        <v>2559.5547205102994</v>
      </c>
    </row>
    <row r="127" spans="2:12" ht="15.75" customHeight="1" x14ac:dyDescent="0.25">
      <c r="B127" s="65">
        <f t="shared" si="2"/>
        <v>118</v>
      </c>
      <c r="C127" s="42">
        <f t="shared" si="3"/>
        <v>776766.83952599368</v>
      </c>
      <c r="D127" s="42">
        <f t="shared" si="4"/>
        <v>2207.2131073790215</v>
      </c>
      <c r="E127" s="42">
        <f t="shared" si="5"/>
        <v>2272.0076535140029</v>
      </c>
      <c r="F127" s="67">
        <f t="shared" si="6"/>
        <v>4479.2207608930239</v>
      </c>
      <c r="G127" s="42"/>
      <c r="H127" s="68">
        <f t="shared" si="7"/>
        <v>118</v>
      </c>
      <c r="I127" s="42">
        <f t="shared" si="8"/>
        <v>443866.76544342475</v>
      </c>
      <c r="J127" s="42">
        <f t="shared" si="9"/>
        <v>1261.2646327880122</v>
      </c>
      <c r="K127" s="42">
        <f t="shared" si="10"/>
        <v>1298.2900877222874</v>
      </c>
      <c r="L127" s="67">
        <f t="shared" si="11"/>
        <v>2559.5547205102994</v>
      </c>
    </row>
    <row r="128" spans="2:12" ht="15.75" customHeight="1" x14ac:dyDescent="0.25">
      <c r="B128" s="65">
        <f t="shared" si="2"/>
        <v>119</v>
      </c>
      <c r="C128" s="42">
        <f t="shared" si="3"/>
        <v>774553.18871371809</v>
      </c>
      <c r="D128" s="42">
        <f t="shared" si="4"/>
        <v>2213.6508122755431</v>
      </c>
      <c r="E128" s="42">
        <f t="shared" si="5"/>
        <v>2265.5699486174808</v>
      </c>
      <c r="F128" s="67">
        <f t="shared" si="6"/>
        <v>4479.2207608930239</v>
      </c>
      <c r="G128" s="42"/>
      <c r="H128" s="68">
        <f t="shared" si="7"/>
        <v>119</v>
      </c>
      <c r="I128" s="42">
        <f t="shared" si="8"/>
        <v>442601.82212212443</v>
      </c>
      <c r="J128" s="42">
        <f t="shared" si="9"/>
        <v>1264.9433213003103</v>
      </c>
      <c r="K128" s="42">
        <f t="shared" si="10"/>
        <v>1294.6113992099893</v>
      </c>
      <c r="L128" s="67">
        <f t="shared" si="11"/>
        <v>2559.5547205102994</v>
      </c>
    </row>
    <row r="129" spans="2:12" ht="15.75" customHeight="1" x14ac:dyDescent="0.25">
      <c r="B129" s="65">
        <f t="shared" si="2"/>
        <v>120</v>
      </c>
      <c r="C129" s="42">
        <f t="shared" si="3"/>
        <v>772333.0814199067</v>
      </c>
      <c r="D129" s="42">
        <f t="shared" si="4"/>
        <v>2220.1072938113475</v>
      </c>
      <c r="E129" s="42">
        <f t="shared" si="5"/>
        <v>2259.1134670816768</v>
      </c>
      <c r="F129" s="67">
        <f t="shared" si="6"/>
        <v>4479.2207608930239</v>
      </c>
      <c r="G129" s="42"/>
      <c r="H129" s="68">
        <f t="shared" si="7"/>
        <v>120</v>
      </c>
      <c r="I129" s="42">
        <f t="shared" si="8"/>
        <v>441333.18938280368</v>
      </c>
      <c r="J129" s="42">
        <f t="shared" si="9"/>
        <v>1268.6327393207698</v>
      </c>
      <c r="K129" s="42">
        <f t="shared" si="10"/>
        <v>1290.9219811895296</v>
      </c>
      <c r="L129" s="67">
        <f t="shared" si="11"/>
        <v>2559.5547205102994</v>
      </c>
    </row>
    <row r="130" spans="2:12" ht="15.75" customHeight="1" x14ac:dyDescent="0.25">
      <c r="B130" s="65">
        <f t="shared" si="2"/>
        <v>121</v>
      </c>
      <c r="C130" s="42">
        <f t="shared" si="3"/>
        <v>770106.49881315511</v>
      </c>
      <c r="D130" s="42">
        <f t="shared" si="4"/>
        <v>2226.5826067516305</v>
      </c>
      <c r="E130" s="42">
        <f t="shared" si="5"/>
        <v>2252.6381541413939</v>
      </c>
      <c r="F130" s="67">
        <f t="shared" si="6"/>
        <v>4479.2207608930239</v>
      </c>
      <c r="G130" s="42"/>
      <c r="H130" s="68">
        <f t="shared" si="7"/>
        <v>121</v>
      </c>
      <c r="I130" s="42">
        <f t="shared" si="8"/>
        <v>440060.85646465991</v>
      </c>
      <c r="J130" s="42">
        <f t="shared" si="9"/>
        <v>1272.3329181437887</v>
      </c>
      <c r="K130" s="42">
        <f t="shared" si="10"/>
        <v>1287.2218023665107</v>
      </c>
      <c r="L130" s="67">
        <f t="shared" si="11"/>
        <v>2559.5547205102994</v>
      </c>
    </row>
    <row r="131" spans="2:12" ht="15.75" customHeight="1" x14ac:dyDescent="0.25">
      <c r="B131" s="65">
        <f t="shared" si="2"/>
        <v>122</v>
      </c>
      <c r="C131" s="42">
        <f t="shared" si="3"/>
        <v>767873.42200713383</v>
      </c>
      <c r="D131" s="42">
        <f t="shared" si="4"/>
        <v>2233.0768060213227</v>
      </c>
      <c r="E131" s="42">
        <f t="shared" si="5"/>
        <v>2246.1439548717017</v>
      </c>
      <c r="F131" s="67">
        <f t="shared" si="6"/>
        <v>4479.2207608930239</v>
      </c>
      <c r="G131" s="42"/>
      <c r="H131" s="68">
        <f t="shared" si="7"/>
        <v>122</v>
      </c>
      <c r="I131" s="42">
        <f t="shared" si="8"/>
        <v>438784.81257550488</v>
      </c>
      <c r="J131" s="42">
        <f t="shared" si="9"/>
        <v>1276.0438891550414</v>
      </c>
      <c r="K131" s="42">
        <f t="shared" si="10"/>
        <v>1283.510831355258</v>
      </c>
      <c r="L131" s="67">
        <f t="shared" si="11"/>
        <v>2559.5547205102994</v>
      </c>
    </row>
    <row r="132" spans="2:12" ht="15.75" customHeight="1" x14ac:dyDescent="0.25">
      <c r="B132" s="65">
        <f t="shared" si="2"/>
        <v>123</v>
      </c>
      <c r="C132" s="42">
        <f t="shared" si="3"/>
        <v>765633.83206042834</v>
      </c>
      <c r="D132" s="42">
        <f t="shared" si="4"/>
        <v>2239.589946705551</v>
      </c>
      <c r="E132" s="42">
        <f t="shared" si="5"/>
        <v>2239.6308141874733</v>
      </c>
      <c r="F132" s="67">
        <f t="shared" si="6"/>
        <v>4479.2207608930239</v>
      </c>
      <c r="G132" s="42"/>
      <c r="H132" s="68">
        <f t="shared" si="7"/>
        <v>123</v>
      </c>
      <c r="I132" s="42">
        <f t="shared" si="8"/>
        <v>437505.04689167312</v>
      </c>
      <c r="J132" s="42">
        <f t="shared" si="9"/>
        <v>1279.7656838317434</v>
      </c>
      <c r="K132" s="42">
        <f t="shared" si="10"/>
        <v>1279.7890366785559</v>
      </c>
      <c r="L132" s="67">
        <f t="shared" si="11"/>
        <v>2559.5547205102994</v>
      </c>
    </row>
    <row r="133" spans="2:12" ht="15.75" customHeight="1" x14ac:dyDescent="0.25">
      <c r="B133" s="65">
        <f t="shared" si="2"/>
        <v>124</v>
      </c>
      <c r="C133" s="42">
        <f t="shared" si="3"/>
        <v>763387.70997637825</v>
      </c>
      <c r="D133" s="42">
        <f t="shared" si="4"/>
        <v>2246.1220840501092</v>
      </c>
      <c r="E133" s="42">
        <f t="shared" si="5"/>
        <v>2233.0986768429148</v>
      </c>
      <c r="F133" s="67">
        <f t="shared" si="6"/>
        <v>4479.2207608930239</v>
      </c>
      <c r="G133" s="42"/>
      <c r="H133" s="68">
        <f t="shared" si="7"/>
        <v>124</v>
      </c>
      <c r="I133" s="42">
        <f t="shared" si="8"/>
        <v>436221.54855793022</v>
      </c>
      <c r="J133" s="42">
        <f t="shared" si="9"/>
        <v>1283.4983337429196</v>
      </c>
      <c r="K133" s="42">
        <f t="shared" si="10"/>
        <v>1276.0563867673798</v>
      </c>
      <c r="L133" s="67">
        <f t="shared" si="11"/>
        <v>2559.5547205102994</v>
      </c>
    </row>
    <row r="134" spans="2:12" ht="15.75" customHeight="1" x14ac:dyDescent="0.25">
      <c r="B134" s="65">
        <f t="shared" si="2"/>
        <v>125</v>
      </c>
      <c r="C134" s="42">
        <f t="shared" si="3"/>
        <v>761135.03670291638</v>
      </c>
      <c r="D134" s="42">
        <f t="shared" si="4"/>
        <v>2252.6732734619218</v>
      </c>
      <c r="E134" s="42">
        <f t="shared" si="5"/>
        <v>2226.5474874311021</v>
      </c>
      <c r="F134" s="67">
        <f t="shared" si="6"/>
        <v>4479.2207608930239</v>
      </c>
      <c r="G134" s="42"/>
      <c r="H134" s="68">
        <f t="shared" si="7"/>
        <v>125</v>
      </c>
      <c r="I134" s="42">
        <f t="shared" si="8"/>
        <v>434934.30668738054</v>
      </c>
      <c r="J134" s="42">
        <f t="shared" si="9"/>
        <v>1287.2418705496698</v>
      </c>
      <c r="K134" s="42">
        <f t="shared" si="10"/>
        <v>1272.3128499606296</v>
      </c>
      <c r="L134" s="67">
        <f t="shared" si="11"/>
        <v>2559.5547205102994</v>
      </c>
    </row>
    <row r="135" spans="2:12" ht="15.75" customHeight="1" x14ac:dyDescent="0.25">
      <c r="B135" s="65">
        <f t="shared" si="2"/>
        <v>126</v>
      </c>
      <c r="C135" s="42">
        <f t="shared" si="3"/>
        <v>758875.79313240689</v>
      </c>
      <c r="D135" s="42">
        <f t="shared" si="4"/>
        <v>2259.2435705095195</v>
      </c>
      <c r="E135" s="42">
        <f t="shared" si="5"/>
        <v>2219.9771903835049</v>
      </c>
      <c r="F135" s="67">
        <f t="shared" si="6"/>
        <v>4479.2207608930239</v>
      </c>
      <c r="G135" s="42"/>
      <c r="H135" s="68">
        <f t="shared" si="7"/>
        <v>126</v>
      </c>
      <c r="I135" s="42">
        <f t="shared" si="8"/>
        <v>433643.3103613751</v>
      </c>
      <c r="J135" s="42">
        <f t="shared" si="9"/>
        <v>1290.9963260054396</v>
      </c>
      <c r="K135" s="42">
        <f t="shared" si="10"/>
        <v>1268.55839450486</v>
      </c>
      <c r="L135" s="67">
        <f t="shared" si="11"/>
        <v>2559.5547205102994</v>
      </c>
    </row>
    <row r="136" spans="2:12" ht="15.75" customHeight="1" x14ac:dyDescent="0.25">
      <c r="B136" s="65">
        <f t="shared" si="2"/>
        <v>127</v>
      </c>
      <c r="C136" s="42">
        <f t="shared" si="3"/>
        <v>756609.96010148339</v>
      </c>
      <c r="D136" s="42">
        <f t="shared" si="4"/>
        <v>2265.8330309235057</v>
      </c>
      <c r="E136" s="42">
        <f t="shared" si="5"/>
        <v>2213.3877299695187</v>
      </c>
      <c r="F136" s="67">
        <f t="shared" si="6"/>
        <v>4479.2207608930239</v>
      </c>
      <c r="G136" s="42"/>
      <c r="H136" s="68">
        <f t="shared" si="7"/>
        <v>127</v>
      </c>
      <c r="I136" s="42">
        <f t="shared" si="8"/>
        <v>432348.54862941883</v>
      </c>
      <c r="J136" s="42">
        <f t="shared" si="9"/>
        <v>1294.7617319562889</v>
      </c>
      <c r="K136" s="42">
        <f t="shared" si="10"/>
        <v>1264.7929885540107</v>
      </c>
      <c r="L136" s="67">
        <f t="shared" si="11"/>
        <v>2559.5547205102994</v>
      </c>
    </row>
    <row r="137" spans="2:12" ht="15.75" customHeight="1" x14ac:dyDescent="0.25">
      <c r="B137" s="65">
        <f t="shared" si="2"/>
        <v>128</v>
      </c>
      <c r="C137" s="42">
        <f t="shared" si="3"/>
        <v>754337.51839088637</v>
      </c>
      <c r="D137" s="42">
        <f t="shared" si="4"/>
        <v>2272.4417105970324</v>
      </c>
      <c r="E137" s="42">
        <f t="shared" si="5"/>
        <v>2206.7790502959915</v>
      </c>
      <c r="F137" s="67">
        <f t="shared" si="6"/>
        <v>4479.2207608930239</v>
      </c>
      <c r="G137" s="42"/>
      <c r="H137" s="68">
        <f t="shared" si="7"/>
        <v>128</v>
      </c>
      <c r="I137" s="42">
        <f t="shared" si="8"/>
        <v>431050.01050907769</v>
      </c>
      <c r="J137" s="42">
        <f t="shared" si="9"/>
        <v>1298.5381203411612</v>
      </c>
      <c r="K137" s="42">
        <f t="shared" si="10"/>
        <v>1261.0166001691382</v>
      </c>
      <c r="L137" s="67">
        <f t="shared" si="11"/>
        <v>2559.5547205102994</v>
      </c>
    </row>
    <row r="138" spans="2:12" ht="15.75" customHeight="1" x14ac:dyDescent="0.25">
      <c r="B138" s="65">
        <f t="shared" si="2"/>
        <v>129</v>
      </c>
      <c r="C138" s="42">
        <f t="shared" si="3"/>
        <v>752058.44872530014</v>
      </c>
      <c r="D138" s="42">
        <f t="shared" si="4"/>
        <v>2279.0696655862735</v>
      </c>
      <c r="E138" s="42">
        <f t="shared" si="5"/>
        <v>2200.1510953067509</v>
      </c>
      <c r="F138" s="67">
        <f t="shared" si="6"/>
        <v>4479.2207608930239</v>
      </c>
      <c r="G138" s="42"/>
      <c r="H138" s="68">
        <f t="shared" si="7"/>
        <v>129</v>
      </c>
      <c r="I138" s="42">
        <f t="shared" si="8"/>
        <v>429747.68498588551</v>
      </c>
      <c r="J138" s="42">
        <f t="shared" si="9"/>
        <v>1302.3255231921564</v>
      </c>
      <c r="K138" s="42">
        <f t="shared" si="10"/>
        <v>1257.2291973181434</v>
      </c>
      <c r="L138" s="67">
        <f t="shared" si="11"/>
        <v>2559.5547205102998</v>
      </c>
    </row>
    <row r="139" spans="2:12" ht="15.75" customHeight="1" x14ac:dyDescent="0.25">
      <c r="B139" s="65">
        <f t="shared" si="2"/>
        <v>130</v>
      </c>
      <c r="C139" s="42">
        <f t="shared" si="3"/>
        <v>749772.73177318927</v>
      </c>
      <c r="D139" s="42">
        <f t="shared" si="4"/>
        <v>2285.7169521108999</v>
      </c>
      <c r="E139" s="42">
        <f t="shared" si="5"/>
        <v>2193.503808782124</v>
      </c>
      <c r="F139" s="67">
        <f t="shared" si="6"/>
        <v>4479.2207608930239</v>
      </c>
      <c r="G139" s="42"/>
      <c r="H139" s="68">
        <f t="shared" si="7"/>
        <v>130</v>
      </c>
      <c r="I139" s="42">
        <f t="shared" si="8"/>
        <v>428441.56101325073</v>
      </c>
      <c r="J139" s="42">
        <f t="shared" si="9"/>
        <v>1306.1239726348001</v>
      </c>
      <c r="K139" s="42">
        <f t="shared" si="10"/>
        <v>1253.4307478754995</v>
      </c>
      <c r="L139" s="67">
        <f t="shared" si="11"/>
        <v>2559.5547205102994</v>
      </c>
    </row>
    <row r="140" spans="2:12" ht="15.75" customHeight="1" x14ac:dyDescent="0.25">
      <c r="B140" s="65">
        <f t="shared" si="2"/>
        <v>131</v>
      </c>
      <c r="C140" s="42">
        <f t="shared" si="3"/>
        <v>747480.34814663476</v>
      </c>
      <c r="D140" s="42">
        <f t="shared" si="4"/>
        <v>2292.3836265545574</v>
      </c>
      <c r="E140" s="42">
        <f t="shared" si="5"/>
        <v>2186.8371343384674</v>
      </c>
      <c r="F140" s="67">
        <f t="shared" si="6"/>
        <v>4479.2207608930248</v>
      </c>
      <c r="G140" s="42"/>
      <c r="H140" s="68">
        <f t="shared" si="7"/>
        <v>131</v>
      </c>
      <c r="I140" s="42">
        <f t="shared" si="8"/>
        <v>427131.62751236244</v>
      </c>
      <c r="J140" s="42">
        <f t="shared" si="9"/>
        <v>1309.9335008883183</v>
      </c>
      <c r="K140" s="42">
        <f t="shared" si="10"/>
        <v>1249.6212196219813</v>
      </c>
      <c r="L140" s="67">
        <f t="shared" si="11"/>
        <v>2559.5547205102994</v>
      </c>
    </row>
    <row r="141" spans="2:12" ht="15.75" customHeight="1" x14ac:dyDescent="0.25">
      <c r="B141" s="65">
        <f t="shared" si="2"/>
        <v>132</v>
      </c>
      <c r="C141" s="42">
        <f t="shared" si="3"/>
        <v>745181.27840116946</v>
      </c>
      <c r="D141" s="42">
        <f t="shared" si="4"/>
        <v>2299.0697454653414</v>
      </c>
      <c r="E141" s="42">
        <f t="shared" si="5"/>
        <v>2180.151015427683</v>
      </c>
      <c r="F141" s="67">
        <f t="shared" si="6"/>
        <v>4479.2207608930239</v>
      </c>
      <c r="G141" s="42"/>
      <c r="H141" s="68">
        <f t="shared" si="7"/>
        <v>132</v>
      </c>
      <c r="I141" s="42">
        <f t="shared" si="8"/>
        <v>425817.87337209651</v>
      </c>
      <c r="J141" s="42">
        <f t="shared" si="9"/>
        <v>1313.7541402659092</v>
      </c>
      <c r="K141" s="42">
        <f t="shared" si="10"/>
        <v>1245.8005802443904</v>
      </c>
      <c r="L141" s="67">
        <f t="shared" si="11"/>
        <v>2559.5547205102994</v>
      </c>
    </row>
    <row r="142" spans="2:12" ht="15.75" customHeight="1" x14ac:dyDescent="0.25">
      <c r="B142" s="65">
        <f t="shared" si="2"/>
        <v>133</v>
      </c>
      <c r="C142" s="42">
        <f t="shared" si="3"/>
        <v>742875.50303561322</v>
      </c>
      <c r="D142" s="42">
        <f t="shared" si="4"/>
        <v>2305.7753655562819</v>
      </c>
      <c r="E142" s="42">
        <f t="shared" si="5"/>
        <v>2173.4453953367429</v>
      </c>
      <c r="F142" s="67">
        <f t="shared" si="6"/>
        <v>4479.2207608930248</v>
      </c>
      <c r="G142" s="42"/>
      <c r="H142" s="68">
        <f t="shared" si="7"/>
        <v>133</v>
      </c>
      <c r="I142" s="42">
        <f t="shared" si="8"/>
        <v>424500.28744892147</v>
      </c>
      <c r="J142" s="42">
        <f t="shared" si="9"/>
        <v>1317.585923175018</v>
      </c>
      <c r="K142" s="42">
        <f t="shared" si="10"/>
        <v>1241.9687973352816</v>
      </c>
      <c r="L142" s="67">
        <f t="shared" si="11"/>
        <v>2559.5547205102994</v>
      </c>
    </row>
    <row r="143" spans="2:12" ht="15.75" customHeight="1" x14ac:dyDescent="0.25">
      <c r="B143" s="65">
        <f t="shared" si="2"/>
        <v>134</v>
      </c>
      <c r="C143" s="42">
        <f t="shared" si="3"/>
        <v>740563.00249190745</v>
      </c>
      <c r="D143" s="42">
        <f t="shared" si="4"/>
        <v>2312.5005437058212</v>
      </c>
      <c r="E143" s="42">
        <f t="shared" si="5"/>
        <v>2166.7202171872032</v>
      </c>
      <c r="F143" s="67">
        <f t="shared" si="6"/>
        <v>4479.2207608930239</v>
      </c>
      <c r="G143" s="42"/>
      <c r="H143" s="68">
        <f t="shared" si="7"/>
        <v>134</v>
      </c>
      <c r="I143" s="42">
        <f t="shared" si="8"/>
        <v>423178.85856680386</v>
      </c>
      <c r="J143" s="42">
        <f t="shared" si="9"/>
        <v>1321.4288821176119</v>
      </c>
      <c r="K143" s="42">
        <f t="shared" si="10"/>
        <v>1238.1258383926877</v>
      </c>
      <c r="L143" s="67">
        <f t="shared" si="11"/>
        <v>2559.5547205102994</v>
      </c>
    </row>
    <row r="144" spans="2:12" ht="15.75" customHeight="1" x14ac:dyDescent="0.25">
      <c r="B144" s="65">
        <f t="shared" si="2"/>
        <v>135</v>
      </c>
      <c r="C144" s="42">
        <f t="shared" si="3"/>
        <v>738243.75715494913</v>
      </c>
      <c r="D144" s="42">
        <f t="shared" si="4"/>
        <v>2319.2453369582963</v>
      </c>
      <c r="E144" s="42">
        <f t="shared" si="5"/>
        <v>2159.9754239347276</v>
      </c>
      <c r="F144" s="67">
        <f t="shared" si="6"/>
        <v>4479.2207608930239</v>
      </c>
      <c r="G144" s="42"/>
      <c r="H144" s="68">
        <f t="shared" si="7"/>
        <v>135</v>
      </c>
      <c r="I144" s="42">
        <f t="shared" si="8"/>
        <v>421853.57551711338</v>
      </c>
      <c r="J144" s="42">
        <f t="shared" si="9"/>
        <v>1325.2830496904551</v>
      </c>
      <c r="K144" s="42">
        <f t="shared" si="10"/>
        <v>1234.2716708198445</v>
      </c>
      <c r="L144" s="67">
        <f t="shared" si="11"/>
        <v>2559.5547205102994</v>
      </c>
    </row>
    <row r="145" spans="2:12" ht="15.75" customHeight="1" x14ac:dyDescent="0.25">
      <c r="B145" s="65">
        <f t="shared" si="2"/>
        <v>136</v>
      </c>
      <c r="C145" s="42">
        <f t="shared" si="3"/>
        <v>735917.74735242466</v>
      </c>
      <c r="D145" s="42">
        <f t="shared" si="4"/>
        <v>2326.0098025244251</v>
      </c>
      <c r="E145" s="42">
        <f t="shared" si="5"/>
        <v>2153.2109583685997</v>
      </c>
      <c r="F145" s="67">
        <f t="shared" si="6"/>
        <v>4479.2207608930248</v>
      </c>
      <c r="G145" s="42"/>
      <c r="H145" s="68">
        <f t="shared" si="7"/>
        <v>136</v>
      </c>
      <c r="I145" s="42">
        <f t="shared" si="8"/>
        <v>420524.427058528</v>
      </c>
      <c r="J145" s="42">
        <f t="shared" si="9"/>
        <v>1329.1484585853857</v>
      </c>
      <c r="K145" s="42">
        <f t="shared" si="10"/>
        <v>1230.4062619249141</v>
      </c>
      <c r="L145" s="67">
        <f t="shared" si="11"/>
        <v>2559.5547205102998</v>
      </c>
    </row>
    <row r="146" spans="2:12" ht="15.75" customHeight="1" x14ac:dyDescent="0.25">
      <c r="B146" s="65">
        <f t="shared" si="2"/>
        <v>137</v>
      </c>
      <c r="C146" s="42">
        <f t="shared" si="3"/>
        <v>733584.95335464284</v>
      </c>
      <c r="D146" s="42">
        <f t="shared" si="4"/>
        <v>2332.7939977817878</v>
      </c>
      <c r="E146" s="42">
        <f t="shared" si="5"/>
        <v>2146.4267631112366</v>
      </c>
      <c r="F146" s="67">
        <f t="shared" si="6"/>
        <v>4479.2207608930239</v>
      </c>
      <c r="G146" s="42"/>
      <c r="H146" s="68">
        <f t="shared" si="7"/>
        <v>137</v>
      </c>
      <c r="I146" s="42">
        <f t="shared" si="8"/>
        <v>419191.40191693843</v>
      </c>
      <c r="J146" s="42">
        <f t="shared" si="9"/>
        <v>1333.0251415895927</v>
      </c>
      <c r="K146" s="42">
        <f t="shared" si="10"/>
        <v>1226.5295789207066</v>
      </c>
      <c r="L146" s="67">
        <f t="shared" si="11"/>
        <v>2559.5547205102994</v>
      </c>
    </row>
    <row r="147" spans="2:12" ht="15.75" customHeight="1" x14ac:dyDescent="0.25">
      <c r="B147" s="65">
        <f t="shared" si="2"/>
        <v>138</v>
      </c>
      <c r="C147" s="42">
        <f t="shared" si="3"/>
        <v>731245.35537436756</v>
      </c>
      <c r="D147" s="42">
        <f t="shared" si="4"/>
        <v>2339.5979802753182</v>
      </c>
      <c r="E147" s="42">
        <f t="shared" si="5"/>
        <v>2139.6227806177067</v>
      </c>
      <c r="F147" s="67">
        <f t="shared" si="6"/>
        <v>4479.2207608930248</v>
      </c>
      <c r="G147" s="42"/>
      <c r="H147" s="68">
        <f t="shared" si="7"/>
        <v>138</v>
      </c>
      <c r="I147" s="42">
        <f t="shared" si="8"/>
        <v>417854.48878535256</v>
      </c>
      <c r="J147" s="42">
        <f t="shared" si="9"/>
        <v>1336.9131315858958</v>
      </c>
      <c r="K147" s="42">
        <f t="shared" si="10"/>
        <v>1222.6415889244035</v>
      </c>
      <c r="L147" s="67">
        <f t="shared" si="11"/>
        <v>2559.5547205102994</v>
      </c>
    </row>
    <row r="148" spans="2:12" ht="15.75" customHeight="1" x14ac:dyDescent="0.25">
      <c r="B148" s="65">
        <f t="shared" si="2"/>
        <v>139</v>
      </c>
      <c r="C148" s="42">
        <f t="shared" si="3"/>
        <v>728898.93356664979</v>
      </c>
      <c r="D148" s="42">
        <f t="shared" si="4"/>
        <v>2346.4218077177875</v>
      </c>
      <c r="E148" s="42">
        <f t="shared" si="5"/>
        <v>2132.7989531752369</v>
      </c>
      <c r="F148" s="67">
        <f t="shared" si="6"/>
        <v>4479.2207608930239</v>
      </c>
      <c r="G148" s="42"/>
      <c r="H148" s="68">
        <f t="shared" si="7"/>
        <v>139</v>
      </c>
      <c r="I148" s="42">
        <f t="shared" si="8"/>
        <v>416513.67632379953</v>
      </c>
      <c r="J148" s="42">
        <f t="shared" si="9"/>
        <v>1340.8124615530214</v>
      </c>
      <c r="K148" s="42">
        <f t="shared" si="10"/>
        <v>1218.7422589572782</v>
      </c>
      <c r="L148" s="67">
        <f t="shared" si="11"/>
        <v>2559.5547205102994</v>
      </c>
    </row>
    <row r="149" spans="2:12" ht="15.75" customHeight="1" x14ac:dyDescent="0.25">
      <c r="B149" s="65">
        <f t="shared" si="2"/>
        <v>140</v>
      </c>
      <c r="C149" s="42">
        <f t="shared" si="3"/>
        <v>726545.66802865954</v>
      </c>
      <c r="D149" s="42">
        <f t="shared" si="4"/>
        <v>2353.2655379902976</v>
      </c>
      <c r="E149" s="42">
        <f t="shared" si="5"/>
        <v>2125.9552229027267</v>
      </c>
      <c r="F149" s="67">
        <f t="shared" si="6"/>
        <v>4479.2207608930239</v>
      </c>
      <c r="G149" s="42"/>
      <c r="H149" s="68">
        <f t="shared" si="7"/>
        <v>140</v>
      </c>
      <c r="I149" s="42">
        <f t="shared" si="8"/>
        <v>415168.95315923367</v>
      </c>
      <c r="J149" s="42">
        <f t="shared" si="9"/>
        <v>1344.7231645658842</v>
      </c>
      <c r="K149" s="42">
        <f t="shared" si="10"/>
        <v>1214.8315559444152</v>
      </c>
      <c r="L149" s="67">
        <f t="shared" si="11"/>
        <v>2559.5547205102994</v>
      </c>
    </row>
    <row r="150" spans="2:12" ht="15.75" customHeight="1" x14ac:dyDescent="0.25">
      <c r="B150" s="65">
        <f t="shared" si="2"/>
        <v>141</v>
      </c>
      <c r="C150" s="42">
        <f t="shared" si="3"/>
        <v>724185.53879951674</v>
      </c>
      <c r="D150" s="42">
        <f t="shared" si="4"/>
        <v>2360.1292291427694</v>
      </c>
      <c r="E150" s="42">
        <f t="shared" si="5"/>
        <v>2119.0915317502549</v>
      </c>
      <c r="F150" s="67">
        <f t="shared" si="6"/>
        <v>4479.2207608930239</v>
      </c>
      <c r="G150" s="42"/>
      <c r="H150" s="68">
        <f t="shared" si="7"/>
        <v>141</v>
      </c>
      <c r="I150" s="42">
        <f t="shared" si="8"/>
        <v>413820.3078854378</v>
      </c>
      <c r="J150" s="42">
        <f t="shared" si="9"/>
        <v>1348.6452737958682</v>
      </c>
      <c r="K150" s="42">
        <f t="shared" si="10"/>
        <v>1210.9094467144312</v>
      </c>
      <c r="L150" s="67">
        <f t="shared" si="11"/>
        <v>2559.5547205102994</v>
      </c>
    </row>
    <row r="151" spans="2:12" ht="15.75" customHeight="1" x14ac:dyDescent="0.25">
      <c r="B151" s="65">
        <f t="shared" si="2"/>
        <v>142</v>
      </c>
      <c r="C151" s="42">
        <f t="shared" si="3"/>
        <v>721818.52586012229</v>
      </c>
      <c r="D151" s="42">
        <f t="shared" si="4"/>
        <v>2367.0129393944358</v>
      </c>
      <c r="E151" s="42">
        <f t="shared" si="5"/>
        <v>2112.2078214985886</v>
      </c>
      <c r="F151" s="67">
        <f t="shared" si="6"/>
        <v>4479.2207608930239</v>
      </c>
      <c r="G151" s="42"/>
      <c r="H151" s="68">
        <f t="shared" si="7"/>
        <v>142</v>
      </c>
      <c r="I151" s="42">
        <f t="shared" si="8"/>
        <v>412467.72906292666</v>
      </c>
      <c r="J151" s="42">
        <f t="shared" si="9"/>
        <v>1352.5788225111062</v>
      </c>
      <c r="K151" s="42">
        <f t="shared" si="10"/>
        <v>1206.9758979991934</v>
      </c>
      <c r="L151" s="67">
        <f t="shared" si="11"/>
        <v>2559.5547205102994</v>
      </c>
    </row>
    <row r="152" spans="2:12" ht="15.75" customHeight="1" x14ac:dyDescent="0.25">
      <c r="B152" s="65">
        <f t="shared" si="2"/>
        <v>143</v>
      </c>
      <c r="C152" s="42">
        <f t="shared" si="3"/>
        <v>719444.60913298791</v>
      </c>
      <c r="D152" s="42">
        <f t="shared" si="4"/>
        <v>2373.9167271343363</v>
      </c>
      <c r="E152" s="42">
        <f t="shared" si="5"/>
        <v>2105.3040337586881</v>
      </c>
      <c r="F152" s="67">
        <f t="shared" si="6"/>
        <v>4479.2207608930239</v>
      </c>
      <c r="G152" s="42"/>
      <c r="H152" s="68">
        <f t="shared" si="7"/>
        <v>143</v>
      </c>
      <c r="I152" s="42">
        <f t="shared" si="8"/>
        <v>411111.20521884988</v>
      </c>
      <c r="J152" s="42">
        <f t="shared" si="9"/>
        <v>1356.5238440767635</v>
      </c>
      <c r="K152" s="42">
        <f t="shared" si="10"/>
        <v>1203.0308764335359</v>
      </c>
      <c r="L152" s="67">
        <f t="shared" si="11"/>
        <v>2559.5547205102994</v>
      </c>
    </row>
    <row r="153" spans="2:12" ht="15.75" customHeight="1" x14ac:dyDescent="0.25">
      <c r="B153" s="65">
        <f t="shared" si="2"/>
        <v>144</v>
      </c>
      <c r="C153" s="42">
        <f t="shared" si="3"/>
        <v>717063.76848206611</v>
      </c>
      <c r="D153" s="42">
        <f t="shared" si="4"/>
        <v>2380.8406509218116</v>
      </c>
      <c r="E153" s="42">
        <f t="shared" si="5"/>
        <v>2098.3801099712132</v>
      </c>
      <c r="F153" s="67">
        <f t="shared" si="6"/>
        <v>4479.2207608930248</v>
      </c>
      <c r="G153" s="42"/>
      <c r="H153" s="68">
        <f t="shared" si="7"/>
        <v>144</v>
      </c>
      <c r="I153" s="42">
        <f t="shared" si="8"/>
        <v>409750.72484689456</v>
      </c>
      <c r="J153" s="42">
        <f t="shared" si="9"/>
        <v>1360.4803719553208</v>
      </c>
      <c r="K153" s="42">
        <f t="shared" si="10"/>
        <v>1199.0743485549788</v>
      </c>
      <c r="L153" s="67">
        <f t="shared" si="11"/>
        <v>2559.5547205102994</v>
      </c>
    </row>
    <row r="154" spans="2:12" ht="15.75" customHeight="1" x14ac:dyDescent="0.25">
      <c r="B154" s="65">
        <f t="shared" si="2"/>
        <v>145</v>
      </c>
      <c r="C154" s="42">
        <f t="shared" si="3"/>
        <v>714675.98371257912</v>
      </c>
      <c r="D154" s="42">
        <f t="shared" si="4"/>
        <v>2387.7847694870002</v>
      </c>
      <c r="E154" s="42">
        <f t="shared" si="5"/>
        <v>2091.4359914060246</v>
      </c>
      <c r="F154" s="67">
        <f t="shared" si="6"/>
        <v>4479.2207608930248</v>
      </c>
      <c r="G154" s="42"/>
      <c r="H154" s="68">
        <f t="shared" si="7"/>
        <v>145</v>
      </c>
      <c r="I154" s="42">
        <f t="shared" si="8"/>
        <v>408386.27640718769</v>
      </c>
      <c r="J154" s="42">
        <f t="shared" si="9"/>
        <v>1364.4484397068572</v>
      </c>
      <c r="K154" s="42">
        <f t="shared" si="10"/>
        <v>1195.1062808034426</v>
      </c>
      <c r="L154" s="67">
        <f t="shared" si="11"/>
        <v>2559.5547205102998</v>
      </c>
    </row>
    <row r="155" spans="2:12" ht="15.75" customHeight="1" x14ac:dyDescent="0.25">
      <c r="B155" s="65">
        <f t="shared" si="2"/>
        <v>146</v>
      </c>
      <c r="C155" s="42">
        <f t="shared" si="3"/>
        <v>712281.23457084782</v>
      </c>
      <c r="D155" s="42">
        <f t="shared" si="4"/>
        <v>2394.7491417313372</v>
      </c>
      <c r="E155" s="42">
        <f t="shared" si="5"/>
        <v>2084.4716191616876</v>
      </c>
      <c r="F155" s="67">
        <f t="shared" si="6"/>
        <v>4479.2207608930248</v>
      </c>
      <c r="G155" s="42"/>
      <c r="H155" s="68">
        <f t="shared" si="7"/>
        <v>146</v>
      </c>
      <c r="I155" s="42">
        <f t="shared" si="8"/>
        <v>407017.84832619835</v>
      </c>
      <c r="J155" s="42">
        <f t="shared" si="9"/>
        <v>1368.4280809893353</v>
      </c>
      <c r="K155" s="42">
        <f t="shared" si="10"/>
        <v>1191.1266395209643</v>
      </c>
      <c r="L155" s="67">
        <f t="shared" si="11"/>
        <v>2559.5547205102994</v>
      </c>
    </row>
    <row r="156" spans="2:12" ht="15.75" customHeight="1" x14ac:dyDescent="0.25">
      <c r="B156" s="65">
        <f t="shared" si="2"/>
        <v>147</v>
      </c>
      <c r="C156" s="42">
        <f t="shared" si="3"/>
        <v>709879.50074411975</v>
      </c>
      <c r="D156" s="42">
        <f t="shared" si="4"/>
        <v>2401.7338267280529</v>
      </c>
      <c r="E156" s="42">
        <f t="shared" si="5"/>
        <v>2077.486934164971</v>
      </c>
      <c r="F156" s="67">
        <f t="shared" si="6"/>
        <v>4479.2207608930239</v>
      </c>
      <c r="G156" s="42"/>
      <c r="H156" s="68">
        <f t="shared" si="7"/>
        <v>147</v>
      </c>
      <c r="I156" s="42">
        <f t="shared" si="8"/>
        <v>405645.42899663944</v>
      </c>
      <c r="J156" s="42">
        <f t="shared" si="9"/>
        <v>1372.4193295588875</v>
      </c>
      <c r="K156" s="42">
        <f t="shared" si="10"/>
        <v>1187.1353909514119</v>
      </c>
      <c r="L156" s="67">
        <f t="shared" si="11"/>
        <v>2559.5547205102994</v>
      </c>
    </row>
    <row r="157" spans="2:12" ht="15.75" customHeight="1" x14ac:dyDescent="0.25">
      <c r="B157" s="65">
        <f t="shared" si="2"/>
        <v>148</v>
      </c>
      <c r="C157" s="42">
        <f t="shared" si="3"/>
        <v>707470.76186039706</v>
      </c>
      <c r="D157" s="42">
        <f t="shared" si="4"/>
        <v>2408.7388837226767</v>
      </c>
      <c r="E157" s="42">
        <f t="shared" si="5"/>
        <v>2070.4818771703472</v>
      </c>
      <c r="F157" s="67">
        <f t="shared" si="6"/>
        <v>4479.2207608930239</v>
      </c>
      <c r="G157" s="42"/>
      <c r="H157" s="68">
        <f t="shared" si="7"/>
        <v>148</v>
      </c>
      <c r="I157" s="42">
        <f t="shared" si="8"/>
        <v>404269.00677736936</v>
      </c>
      <c r="J157" s="42">
        <f t="shared" si="9"/>
        <v>1376.4222192701011</v>
      </c>
      <c r="K157" s="42">
        <f t="shared" si="10"/>
        <v>1183.1325012401985</v>
      </c>
      <c r="L157" s="67">
        <f t="shared" si="11"/>
        <v>2559.5547205102994</v>
      </c>
    </row>
    <row r="158" spans="2:12" ht="15.75" customHeight="1" x14ac:dyDescent="0.25">
      <c r="B158" s="65">
        <f t="shared" si="2"/>
        <v>149</v>
      </c>
      <c r="C158" s="42">
        <f t="shared" si="3"/>
        <v>705054.99748826353</v>
      </c>
      <c r="D158" s="42">
        <f t="shared" si="4"/>
        <v>2415.7643721335348</v>
      </c>
      <c r="E158" s="42">
        <f t="shared" si="5"/>
        <v>2063.45638875949</v>
      </c>
      <c r="F158" s="67">
        <f t="shared" si="6"/>
        <v>4479.2207608930248</v>
      </c>
      <c r="G158" s="42"/>
      <c r="H158" s="68">
        <f t="shared" si="7"/>
        <v>149</v>
      </c>
      <c r="I158" s="42">
        <f t="shared" si="8"/>
        <v>402888.56999329303</v>
      </c>
      <c r="J158" s="42">
        <f t="shared" si="9"/>
        <v>1380.4367840763057</v>
      </c>
      <c r="K158" s="42">
        <f t="shared" si="10"/>
        <v>1179.1179364339941</v>
      </c>
      <c r="L158" s="67">
        <f t="shared" si="11"/>
        <v>2559.5547205102998</v>
      </c>
    </row>
    <row r="159" spans="2:12" ht="15.75" customHeight="1" x14ac:dyDescent="0.25">
      <c r="B159" s="65">
        <f t="shared" si="2"/>
        <v>150</v>
      </c>
      <c r="C159" s="42">
        <f t="shared" si="3"/>
        <v>702632.18713671132</v>
      </c>
      <c r="D159" s="42">
        <f t="shared" si="4"/>
        <v>2422.8103515522575</v>
      </c>
      <c r="E159" s="42">
        <f t="shared" si="5"/>
        <v>2056.4104093407668</v>
      </c>
      <c r="F159" s="67">
        <f t="shared" si="6"/>
        <v>4479.2207608930239</v>
      </c>
      <c r="G159" s="42"/>
      <c r="H159" s="68">
        <f t="shared" si="7"/>
        <v>150</v>
      </c>
      <c r="I159" s="42">
        <f t="shared" si="8"/>
        <v>401504.10693526315</v>
      </c>
      <c r="J159" s="42">
        <f t="shared" si="9"/>
        <v>1384.4630580298613</v>
      </c>
      <c r="K159" s="42">
        <f t="shared" si="10"/>
        <v>1175.0916624804381</v>
      </c>
      <c r="L159" s="67">
        <f t="shared" si="11"/>
        <v>2559.5547205102994</v>
      </c>
    </row>
    <row r="160" spans="2:12" ht="15.75" customHeight="1" x14ac:dyDescent="0.25">
      <c r="B160" s="65">
        <f t="shared" si="2"/>
        <v>151</v>
      </c>
      <c r="C160" s="42">
        <f t="shared" si="3"/>
        <v>700202.31025496707</v>
      </c>
      <c r="D160" s="42">
        <f t="shared" si="4"/>
        <v>2429.8768817442847</v>
      </c>
      <c r="E160" s="42">
        <f t="shared" si="5"/>
        <v>2049.3438791487392</v>
      </c>
      <c r="F160" s="67">
        <f t="shared" si="6"/>
        <v>4479.2207608930239</v>
      </c>
      <c r="G160" s="42"/>
      <c r="H160" s="68">
        <f t="shared" si="7"/>
        <v>151</v>
      </c>
      <c r="I160" s="42">
        <f t="shared" si="8"/>
        <v>400115.60585998069</v>
      </c>
      <c r="J160" s="42">
        <f t="shared" si="9"/>
        <v>1388.5010752824485</v>
      </c>
      <c r="K160" s="42">
        <f t="shared" si="10"/>
        <v>1171.0536452278511</v>
      </c>
      <c r="L160" s="67">
        <f t="shared" si="11"/>
        <v>2559.5547205102994</v>
      </c>
    </row>
    <row r="161" spans="2:12" ht="15.75" customHeight="1" x14ac:dyDescent="0.25">
      <c r="B161" s="65">
        <f t="shared" si="2"/>
        <v>152</v>
      </c>
      <c r="C161" s="42">
        <f t="shared" si="3"/>
        <v>697765.34623231774</v>
      </c>
      <c r="D161" s="42">
        <f t="shared" si="4"/>
        <v>2436.9640226493721</v>
      </c>
      <c r="E161" s="42">
        <f t="shared" si="5"/>
        <v>2042.2567382436516</v>
      </c>
      <c r="F161" s="67">
        <f t="shared" si="6"/>
        <v>4479.2207608930239</v>
      </c>
      <c r="G161" s="42"/>
      <c r="H161" s="68">
        <f t="shared" si="7"/>
        <v>152</v>
      </c>
      <c r="I161" s="42">
        <f t="shared" si="8"/>
        <v>398723.05498989532</v>
      </c>
      <c r="J161" s="42">
        <f t="shared" si="9"/>
        <v>1392.5508700853557</v>
      </c>
      <c r="K161" s="42">
        <f t="shared" si="10"/>
        <v>1167.0038504249437</v>
      </c>
      <c r="L161" s="67">
        <f t="shared" si="11"/>
        <v>2559.5547205102994</v>
      </c>
    </row>
    <row r="162" spans="2:12" ht="15.75" customHeight="1" x14ac:dyDescent="0.25">
      <c r="B162" s="65">
        <f t="shared" si="2"/>
        <v>153</v>
      </c>
      <c r="C162" s="42">
        <f t="shared" si="3"/>
        <v>695321.2743979356</v>
      </c>
      <c r="D162" s="42">
        <f t="shared" si="4"/>
        <v>2444.0718343821</v>
      </c>
      <c r="E162" s="42">
        <f t="shared" si="5"/>
        <v>2035.1489265109249</v>
      </c>
      <c r="F162" s="67">
        <f t="shared" si="6"/>
        <v>4479.2207608930248</v>
      </c>
      <c r="G162" s="42"/>
      <c r="H162" s="68">
        <f t="shared" si="7"/>
        <v>153</v>
      </c>
      <c r="I162" s="42">
        <f t="shared" si="8"/>
        <v>397326.44251310552</v>
      </c>
      <c r="J162" s="42">
        <f t="shared" si="9"/>
        <v>1396.6124767897713</v>
      </c>
      <c r="K162" s="42">
        <f t="shared" si="10"/>
        <v>1162.9422437205285</v>
      </c>
      <c r="L162" s="67">
        <f t="shared" si="11"/>
        <v>2559.5547205102998</v>
      </c>
    </row>
    <row r="163" spans="2:12" ht="15.75" customHeight="1" x14ac:dyDescent="0.25">
      <c r="B163" s="65">
        <f t="shared" si="2"/>
        <v>154</v>
      </c>
      <c r="C163" s="42">
        <f t="shared" si="3"/>
        <v>692870.07402070321</v>
      </c>
      <c r="D163" s="42">
        <f t="shared" si="4"/>
        <v>2451.2003772323806</v>
      </c>
      <c r="E163" s="42">
        <f t="shared" si="5"/>
        <v>2028.0203836606431</v>
      </c>
      <c r="F163" s="67">
        <f t="shared" si="6"/>
        <v>4479.2207608930239</v>
      </c>
      <c r="G163" s="42"/>
      <c r="H163" s="68">
        <f t="shared" si="7"/>
        <v>154</v>
      </c>
      <c r="I163" s="42">
        <f t="shared" si="8"/>
        <v>395925.75658325845</v>
      </c>
      <c r="J163" s="42">
        <f t="shared" si="9"/>
        <v>1400.6859298470747</v>
      </c>
      <c r="K163" s="42">
        <f t="shared" si="10"/>
        <v>1158.8687906632247</v>
      </c>
      <c r="L163" s="67">
        <f t="shared" si="11"/>
        <v>2559.5547205102994</v>
      </c>
    </row>
    <row r="164" spans="2:12" ht="15.75" customHeight="1" x14ac:dyDescent="0.25">
      <c r="B164" s="65">
        <f t="shared" si="2"/>
        <v>155</v>
      </c>
      <c r="C164" s="42">
        <f t="shared" si="3"/>
        <v>690411.72430903721</v>
      </c>
      <c r="D164" s="42">
        <f t="shared" si="4"/>
        <v>2458.3497116659755</v>
      </c>
      <c r="E164" s="42">
        <f t="shared" si="5"/>
        <v>2020.8710492270495</v>
      </c>
      <c r="F164" s="67">
        <f t="shared" si="6"/>
        <v>4479.2207608930248</v>
      </c>
      <c r="G164" s="42"/>
      <c r="H164" s="68">
        <f t="shared" si="7"/>
        <v>155</v>
      </c>
      <c r="I164" s="42">
        <f t="shared" si="8"/>
        <v>394520.98531944933</v>
      </c>
      <c r="J164" s="42">
        <f t="shared" si="9"/>
        <v>1404.7712638091289</v>
      </c>
      <c r="K164" s="42">
        <f t="shared" si="10"/>
        <v>1154.783456701171</v>
      </c>
      <c r="L164" s="67">
        <f t="shared" si="11"/>
        <v>2559.5547205102998</v>
      </c>
    </row>
    <row r="165" spans="2:12" ht="15.75" customHeight="1" x14ac:dyDescent="0.25">
      <c r="B165" s="65">
        <f t="shared" si="2"/>
        <v>156</v>
      </c>
      <c r="C165" s="42">
        <f t="shared" si="3"/>
        <v>687946.20441071223</v>
      </c>
      <c r="D165" s="42">
        <f t="shared" si="4"/>
        <v>2465.5198983250011</v>
      </c>
      <c r="E165" s="42">
        <f t="shared" si="5"/>
        <v>2013.7008625680232</v>
      </c>
      <c r="F165" s="67">
        <f t="shared" si="6"/>
        <v>4479.2207608930239</v>
      </c>
      <c r="G165" s="42"/>
      <c r="H165" s="68">
        <f t="shared" si="7"/>
        <v>156</v>
      </c>
      <c r="I165" s="42">
        <f t="shared" si="8"/>
        <v>393112.11680612079</v>
      </c>
      <c r="J165" s="42">
        <f t="shared" si="9"/>
        <v>1408.8685133285719</v>
      </c>
      <c r="K165" s="42">
        <f t="shared" si="10"/>
        <v>1150.6862071817275</v>
      </c>
      <c r="L165" s="67">
        <f t="shared" si="11"/>
        <v>2559.5547205102994</v>
      </c>
    </row>
    <row r="166" spans="2:12" ht="15.75" customHeight="1" x14ac:dyDescent="0.25">
      <c r="B166" s="65">
        <f t="shared" si="2"/>
        <v>157</v>
      </c>
      <c r="C166" s="42">
        <f t="shared" si="3"/>
        <v>685473.49341268383</v>
      </c>
      <c r="D166" s="42">
        <f t="shared" si="4"/>
        <v>2472.710998028449</v>
      </c>
      <c r="E166" s="42">
        <f t="shared" si="5"/>
        <v>2006.5097628645754</v>
      </c>
      <c r="F166" s="67">
        <f t="shared" si="6"/>
        <v>4479.2207608930239</v>
      </c>
      <c r="G166" s="42"/>
      <c r="H166" s="68">
        <f t="shared" si="7"/>
        <v>157</v>
      </c>
      <c r="I166" s="42">
        <f t="shared" si="8"/>
        <v>391699.13909296168</v>
      </c>
      <c r="J166" s="42">
        <f t="shared" si="9"/>
        <v>1412.9777131591138</v>
      </c>
      <c r="K166" s="42">
        <f t="shared" si="10"/>
        <v>1146.577007351186</v>
      </c>
      <c r="L166" s="67">
        <f t="shared" si="11"/>
        <v>2559.5547205102998</v>
      </c>
    </row>
    <row r="167" spans="2:12" ht="15.75" customHeight="1" x14ac:dyDescent="0.25">
      <c r="B167" s="65">
        <f t="shared" si="2"/>
        <v>158</v>
      </c>
      <c r="C167" s="42">
        <f t="shared" si="3"/>
        <v>682993.57034091116</v>
      </c>
      <c r="D167" s="42">
        <f t="shared" si="4"/>
        <v>2479.9230717726987</v>
      </c>
      <c r="E167" s="42">
        <f t="shared" si="5"/>
        <v>1999.2976891203255</v>
      </c>
      <c r="F167" s="67">
        <f t="shared" si="6"/>
        <v>4479.2207608930239</v>
      </c>
      <c r="G167" s="42"/>
      <c r="H167" s="68">
        <f t="shared" si="7"/>
        <v>158</v>
      </c>
      <c r="I167" s="42">
        <f t="shared" si="8"/>
        <v>390282.04019480583</v>
      </c>
      <c r="J167" s="42">
        <f t="shared" si="9"/>
        <v>1417.0988981558278</v>
      </c>
      <c r="K167" s="42">
        <f t="shared" si="10"/>
        <v>1142.4558223544716</v>
      </c>
      <c r="L167" s="67">
        <f t="shared" si="11"/>
        <v>2559.5547205102994</v>
      </c>
    </row>
    <row r="168" spans="2:12" ht="15.75" customHeight="1" x14ac:dyDescent="0.25">
      <c r="B168" s="65">
        <f t="shared" si="2"/>
        <v>159</v>
      </c>
      <c r="C168" s="42">
        <f t="shared" si="3"/>
        <v>680506.41416017909</v>
      </c>
      <c r="D168" s="42">
        <f t="shared" si="4"/>
        <v>2487.1561807320359</v>
      </c>
      <c r="E168" s="42">
        <f t="shared" si="5"/>
        <v>1992.0645801609885</v>
      </c>
      <c r="F168" s="67">
        <f t="shared" si="6"/>
        <v>4479.2207608930239</v>
      </c>
      <c r="G168" s="42"/>
      <c r="H168" s="68">
        <f t="shared" si="7"/>
        <v>159</v>
      </c>
      <c r="I168" s="42">
        <f t="shared" si="8"/>
        <v>388860.8080915304</v>
      </c>
      <c r="J168" s="42">
        <f t="shared" si="9"/>
        <v>1421.2321032754489</v>
      </c>
      <c r="K168" s="42">
        <f t="shared" si="10"/>
        <v>1138.3226172348504</v>
      </c>
      <c r="L168" s="67">
        <f t="shared" si="11"/>
        <v>2559.5547205102994</v>
      </c>
    </row>
    <row r="169" spans="2:12" ht="15.75" customHeight="1" x14ac:dyDescent="0.25">
      <c r="B169" s="65">
        <f t="shared" si="2"/>
        <v>160</v>
      </c>
      <c r="C169" s="42">
        <f t="shared" si="3"/>
        <v>678012.00377391989</v>
      </c>
      <c r="D169" s="42">
        <f t="shared" si="4"/>
        <v>2494.4103862591705</v>
      </c>
      <c r="E169" s="42">
        <f t="shared" si="5"/>
        <v>1984.8103746338538</v>
      </c>
      <c r="F169" s="67">
        <f t="shared" si="6"/>
        <v>4479.2207608930239</v>
      </c>
      <c r="G169" s="42"/>
      <c r="H169" s="68">
        <f t="shared" si="7"/>
        <v>160</v>
      </c>
      <c r="I169" s="42">
        <f t="shared" si="8"/>
        <v>387435.43072795373</v>
      </c>
      <c r="J169" s="42">
        <f t="shared" si="9"/>
        <v>1425.377363576669</v>
      </c>
      <c r="K169" s="42">
        <f t="shared" si="10"/>
        <v>1134.1773569336306</v>
      </c>
      <c r="L169" s="67">
        <f t="shared" si="11"/>
        <v>2559.5547205102994</v>
      </c>
    </row>
    <row r="170" spans="2:12" ht="15.75" customHeight="1" x14ac:dyDescent="0.25">
      <c r="B170" s="65">
        <f t="shared" si="2"/>
        <v>161</v>
      </c>
      <c r="C170" s="42">
        <f t="shared" si="3"/>
        <v>675510.31802403415</v>
      </c>
      <c r="D170" s="42">
        <f t="shared" si="4"/>
        <v>2501.6857498857598</v>
      </c>
      <c r="E170" s="42">
        <f t="shared" si="5"/>
        <v>1977.5350110072643</v>
      </c>
      <c r="F170" s="67">
        <f t="shared" si="6"/>
        <v>4479.2207608930239</v>
      </c>
      <c r="G170" s="42"/>
      <c r="H170" s="68">
        <f t="shared" si="7"/>
        <v>161</v>
      </c>
      <c r="I170" s="42">
        <f t="shared" si="8"/>
        <v>386005.89601373329</v>
      </c>
      <c r="J170" s="42">
        <f t="shared" si="9"/>
        <v>1429.5347142204341</v>
      </c>
      <c r="K170" s="42">
        <f t="shared" si="10"/>
        <v>1130.0200062898653</v>
      </c>
      <c r="L170" s="67">
        <f t="shared" si="11"/>
        <v>2559.5547205102994</v>
      </c>
    </row>
    <row r="171" spans="2:12" ht="15.75" customHeight="1" x14ac:dyDescent="0.25">
      <c r="B171" s="65">
        <f t="shared" si="2"/>
        <v>162</v>
      </c>
      <c r="C171" s="42">
        <f t="shared" si="3"/>
        <v>673001.33569071128</v>
      </c>
      <c r="D171" s="42">
        <f t="shared" si="4"/>
        <v>2508.9823333229265</v>
      </c>
      <c r="E171" s="42">
        <f t="shared" si="5"/>
        <v>1970.238427570097</v>
      </c>
      <c r="F171" s="67">
        <f t="shared" si="6"/>
        <v>4479.2207608930239</v>
      </c>
      <c r="G171" s="42"/>
      <c r="H171" s="68">
        <f t="shared" si="7"/>
        <v>162</v>
      </c>
      <c r="I171" s="42">
        <f t="shared" si="8"/>
        <v>384572.19182326307</v>
      </c>
      <c r="J171" s="42">
        <f t="shared" si="9"/>
        <v>1433.7041904702439</v>
      </c>
      <c r="K171" s="42">
        <f t="shared" si="10"/>
        <v>1125.8505300400554</v>
      </c>
      <c r="L171" s="67">
        <f t="shared" si="11"/>
        <v>2559.5547205102994</v>
      </c>
    </row>
    <row r="172" spans="2:12" ht="15.75" customHeight="1" x14ac:dyDescent="0.25">
      <c r="B172" s="65">
        <f t="shared" si="2"/>
        <v>163</v>
      </c>
      <c r="C172" s="42">
        <f t="shared" si="3"/>
        <v>670485.03549224953</v>
      </c>
      <c r="D172" s="42">
        <f t="shared" si="4"/>
        <v>2516.3001984617854</v>
      </c>
      <c r="E172" s="42">
        <f t="shared" si="5"/>
        <v>1962.9205624312385</v>
      </c>
      <c r="F172" s="67">
        <f t="shared" si="6"/>
        <v>4479.2207608930239</v>
      </c>
      <c r="G172" s="42"/>
      <c r="H172" s="68">
        <f t="shared" si="7"/>
        <v>163</v>
      </c>
      <c r="I172" s="42">
        <f t="shared" si="8"/>
        <v>383134.30599557061</v>
      </c>
      <c r="J172" s="42">
        <f t="shared" si="9"/>
        <v>1437.8858276924489</v>
      </c>
      <c r="K172" s="42">
        <f t="shared" si="10"/>
        <v>1121.6688928178505</v>
      </c>
      <c r="L172" s="67">
        <f t="shared" si="11"/>
        <v>2559.5547205102994</v>
      </c>
    </row>
    <row r="173" spans="2:12" ht="15.75" customHeight="1" x14ac:dyDescent="0.25">
      <c r="B173" s="65">
        <f t="shared" si="2"/>
        <v>164</v>
      </c>
      <c r="C173" s="42">
        <f t="shared" si="3"/>
        <v>667961.39608487557</v>
      </c>
      <c r="D173" s="42">
        <f t="shared" si="4"/>
        <v>2523.6394073739657</v>
      </c>
      <c r="E173" s="42">
        <f t="shared" si="5"/>
        <v>1955.5813535190584</v>
      </c>
      <c r="F173" s="67">
        <f t="shared" si="6"/>
        <v>4479.2207608930239</v>
      </c>
      <c r="G173" s="42"/>
      <c r="H173" s="68">
        <f t="shared" si="7"/>
        <v>164</v>
      </c>
      <c r="I173" s="42">
        <f t="shared" si="8"/>
        <v>381692.22633421404</v>
      </c>
      <c r="J173" s="42">
        <f t="shared" si="9"/>
        <v>1442.0796613565519</v>
      </c>
      <c r="K173" s="42">
        <f t="shared" si="10"/>
        <v>1117.4750591537477</v>
      </c>
      <c r="L173" s="67">
        <f t="shared" si="11"/>
        <v>2559.5547205102994</v>
      </c>
    </row>
    <row r="174" spans="2:12" ht="15.75" customHeight="1" x14ac:dyDescent="0.25">
      <c r="B174" s="65">
        <f t="shared" si="2"/>
        <v>165</v>
      </c>
      <c r="C174" s="42">
        <f t="shared" si="3"/>
        <v>665430.39606256341</v>
      </c>
      <c r="D174" s="42">
        <f t="shared" si="4"/>
        <v>2531.0000223121397</v>
      </c>
      <c r="E174" s="42">
        <f t="shared" si="5"/>
        <v>1948.2207385808847</v>
      </c>
      <c r="F174" s="67">
        <f t="shared" si="6"/>
        <v>4479.2207608930239</v>
      </c>
      <c r="G174" s="42"/>
      <c r="H174" s="68">
        <f t="shared" si="7"/>
        <v>165</v>
      </c>
      <c r="I174" s="42">
        <f t="shared" si="8"/>
        <v>380245.94060717855</v>
      </c>
      <c r="J174" s="42">
        <f t="shared" si="9"/>
        <v>1446.2857270355084</v>
      </c>
      <c r="K174" s="42">
        <f t="shared" si="10"/>
        <v>1113.2689934747914</v>
      </c>
      <c r="L174" s="67">
        <f t="shared" si="11"/>
        <v>2559.5547205102998</v>
      </c>
    </row>
    <row r="175" spans="2:12" ht="15.75" customHeight="1" x14ac:dyDescent="0.25">
      <c r="B175" s="65">
        <f t="shared" si="2"/>
        <v>166</v>
      </c>
      <c r="C175" s="42">
        <f t="shared" si="3"/>
        <v>662892.01395685284</v>
      </c>
      <c r="D175" s="42">
        <f t="shared" si="4"/>
        <v>2538.3821057105501</v>
      </c>
      <c r="E175" s="42">
        <f t="shared" si="5"/>
        <v>1940.8386551824742</v>
      </c>
      <c r="F175" s="67">
        <f t="shared" si="6"/>
        <v>4479.2207608930239</v>
      </c>
      <c r="G175" s="42"/>
      <c r="H175" s="68">
        <f t="shared" si="7"/>
        <v>166</v>
      </c>
      <c r="I175" s="42">
        <f t="shared" si="8"/>
        <v>378795.43654677254</v>
      </c>
      <c r="J175" s="42">
        <f t="shared" si="9"/>
        <v>1450.5040604060284</v>
      </c>
      <c r="K175" s="42">
        <f t="shared" si="10"/>
        <v>1109.0506601042709</v>
      </c>
      <c r="L175" s="67">
        <f t="shared" si="11"/>
        <v>2559.5547205102994</v>
      </c>
    </row>
    <row r="176" spans="2:12" ht="15.75" customHeight="1" x14ac:dyDescent="0.25">
      <c r="B176" s="65">
        <f t="shared" si="2"/>
        <v>167</v>
      </c>
      <c r="C176" s="42">
        <f t="shared" si="3"/>
        <v>660346.22823666735</v>
      </c>
      <c r="D176" s="42">
        <f t="shared" si="4"/>
        <v>2545.785720185539</v>
      </c>
      <c r="E176" s="42">
        <f t="shared" si="5"/>
        <v>1933.4350407074851</v>
      </c>
      <c r="F176" s="67">
        <f t="shared" si="6"/>
        <v>4479.2207608930239</v>
      </c>
      <c r="G176" s="42"/>
      <c r="H176" s="68">
        <f t="shared" si="7"/>
        <v>167</v>
      </c>
      <c r="I176" s="42">
        <f t="shared" si="8"/>
        <v>377340.70184952364</v>
      </c>
      <c r="J176" s="42">
        <f t="shared" si="9"/>
        <v>1454.7346972488795</v>
      </c>
      <c r="K176" s="42">
        <f t="shared" si="10"/>
        <v>1104.8200232614199</v>
      </c>
      <c r="L176" s="67">
        <f t="shared" si="11"/>
        <v>2559.5547205102994</v>
      </c>
    </row>
    <row r="177" spans="2:12" ht="15.75" customHeight="1" x14ac:dyDescent="0.25">
      <c r="B177" s="65">
        <f t="shared" si="2"/>
        <v>168</v>
      </c>
      <c r="C177" s="42">
        <f t="shared" si="3"/>
        <v>657793.01730813121</v>
      </c>
      <c r="D177" s="42">
        <f t="shared" si="4"/>
        <v>2553.2109285360802</v>
      </c>
      <c r="E177" s="42">
        <f t="shared" si="5"/>
        <v>1926.0098323569441</v>
      </c>
      <c r="F177" s="67">
        <f t="shared" si="6"/>
        <v>4479.2207608930239</v>
      </c>
      <c r="G177" s="42"/>
      <c r="H177" s="68">
        <f t="shared" si="7"/>
        <v>168</v>
      </c>
      <c r="I177" s="42">
        <f t="shared" si="8"/>
        <v>375881.72417607444</v>
      </c>
      <c r="J177" s="42">
        <f t="shared" si="9"/>
        <v>1458.9776734491886</v>
      </c>
      <c r="K177" s="42">
        <f t="shared" si="10"/>
        <v>1100.5770470611108</v>
      </c>
      <c r="L177" s="67">
        <f t="shared" si="11"/>
        <v>2559.5547205102994</v>
      </c>
    </row>
    <row r="178" spans="2:12" ht="15.75" customHeight="1" x14ac:dyDescent="0.25">
      <c r="B178" s="65">
        <f t="shared" si="2"/>
        <v>169</v>
      </c>
      <c r="C178" s="42">
        <f t="shared" si="3"/>
        <v>655232.35951438686</v>
      </c>
      <c r="D178" s="42">
        <f t="shared" si="4"/>
        <v>2560.6577937443108</v>
      </c>
      <c r="E178" s="42">
        <f t="shared" si="5"/>
        <v>1918.5629671487138</v>
      </c>
      <c r="F178" s="67">
        <f t="shared" si="6"/>
        <v>4479.2207608930248</v>
      </c>
      <c r="G178" s="42"/>
      <c r="H178" s="68">
        <f t="shared" si="7"/>
        <v>169</v>
      </c>
      <c r="I178" s="42">
        <f t="shared" si="8"/>
        <v>374418.49115107767</v>
      </c>
      <c r="J178" s="42">
        <f t="shared" si="9"/>
        <v>1463.2330249967488</v>
      </c>
      <c r="K178" s="42">
        <f t="shared" si="10"/>
        <v>1096.3216955135506</v>
      </c>
      <c r="L178" s="67">
        <f t="shared" si="11"/>
        <v>2559.5547205102994</v>
      </c>
    </row>
    <row r="179" spans="2:12" ht="15.75" customHeight="1" x14ac:dyDescent="0.25">
      <c r="B179" s="65">
        <f t="shared" si="2"/>
        <v>170</v>
      </c>
      <c r="C179" s="42">
        <f t="shared" si="3"/>
        <v>652664.23313541082</v>
      </c>
      <c r="D179" s="42">
        <f t="shared" si="4"/>
        <v>2568.1263789760646</v>
      </c>
      <c r="E179" s="42">
        <f t="shared" si="5"/>
        <v>1911.0943819169597</v>
      </c>
      <c r="F179" s="67">
        <f t="shared" si="6"/>
        <v>4479.2207608930239</v>
      </c>
      <c r="G179" s="42"/>
      <c r="H179" s="68">
        <f t="shared" si="7"/>
        <v>170</v>
      </c>
      <c r="I179" s="42">
        <f t="shared" si="8"/>
        <v>372950.99036309135</v>
      </c>
      <c r="J179" s="42">
        <f t="shared" si="9"/>
        <v>1467.5007879863226</v>
      </c>
      <c r="K179" s="42">
        <f t="shared" si="10"/>
        <v>1092.053932523977</v>
      </c>
      <c r="L179" s="67">
        <f t="shared" si="11"/>
        <v>2559.5547205102994</v>
      </c>
    </row>
    <row r="180" spans="2:12" ht="15.75" customHeight="1" x14ac:dyDescent="0.25">
      <c r="B180" s="65">
        <f t="shared" si="2"/>
        <v>171</v>
      </c>
      <c r="C180" s="42">
        <f t="shared" si="3"/>
        <v>650088.61638782942</v>
      </c>
      <c r="D180" s="42">
        <f t="shared" si="4"/>
        <v>2575.6167475814113</v>
      </c>
      <c r="E180" s="42">
        <f t="shared" si="5"/>
        <v>1903.6040133116123</v>
      </c>
      <c r="F180" s="67">
        <f t="shared" si="6"/>
        <v>4479.2207608930239</v>
      </c>
      <c r="G180" s="42"/>
      <c r="H180" s="68">
        <f t="shared" si="7"/>
        <v>171</v>
      </c>
      <c r="I180" s="42">
        <f t="shared" si="8"/>
        <v>371479.20936447341</v>
      </c>
      <c r="J180" s="42">
        <f t="shared" si="9"/>
        <v>1471.7809986179493</v>
      </c>
      <c r="K180" s="42">
        <f t="shared" si="10"/>
        <v>1087.7737218923498</v>
      </c>
      <c r="L180" s="67">
        <f t="shared" si="11"/>
        <v>2559.5547205102994</v>
      </c>
    </row>
    <row r="181" spans="2:12" ht="15.75" customHeight="1" x14ac:dyDescent="0.25">
      <c r="B181" s="65">
        <f t="shared" si="2"/>
        <v>172</v>
      </c>
      <c r="C181" s="42">
        <f t="shared" si="3"/>
        <v>647505.48742473428</v>
      </c>
      <c r="D181" s="42">
        <f t="shared" si="4"/>
        <v>2583.1289630951906</v>
      </c>
      <c r="E181" s="42">
        <f t="shared" si="5"/>
        <v>1896.0917977978336</v>
      </c>
      <c r="F181" s="67">
        <f t="shared" si="6"/>
        <v>4479.2207608930239</v>
      </c>
      <c r="G181" s="42"/>
      <c r="H181" s="68">
        <f t="shared" si="7"/>
        <v>172</v>
      </c>
      <c r="I181" s="42">
        <f t="shared" si="8"/>
        <v>370003.13567127613</v>
      </c>
      <c r="J181" s="42">
        <f t="shared" si="9"/>
        <v>1476.0736931972517</v>
      </c>
      <c r="K181" s="42">
        <f t="shared" si="10"/>
        <v>1083.4810273130477</v>
      </c>
      <c r="L181" s="67">
        <f t="shared" si="11"/>
        <v>2559.5547205102994</v>
      </c>
    </row>
    <row r="182" spans="2:12" ht="15.75" customHeight="1" x14ac:dyDescent="0.25">
      <c r="B182" s="65">
        <f t="shared" si="2"/>
        <v>173</v>
      </c>
      <c r="C182" s="42">
        <f t="shared" si="3"/>
        <v>644914.82433549676</v>
      </c>
      <c r="D182" s="42">
        <f t="shared" si="4"/>
        <v>2590.663089237552</v>
      </c>
      <c r="E182" s="42">
        <f t="shared" si="5"/>
        <v>1888.5576716554726</v>
      </c>
      <c r="F182" s="67">
        <f t="shared" si="6"/>
        <v>4479.2207608930248</v>
      </c>
      <c r="G182" s="42"/>
      <c r="H182" s="68">
        <f t="shared" si="7"/>
        <v>173</v>
      </c>
      <c r="I182" s="42">
        <f t="shared" si="8"/>
        <v>368522.75676314038</v>
      </c>
      <c r="J182" s="42">
        <f t="shared" si="9"/>
        <v>1480.3789081357438</v>
      </c>
      <c r="K182" s="42">
        <f t="shared" si="10"/>
        <v>1079.175812374556</v>
      </c>
      <c r="L182" s="67">
        <f t="shared" si="11"/>
        <v>2559.5547205102998</v>
      </c>
    </row>
    <row r="183" spans="2:12" ht="15.75" customHeight="1" x14ac:dyDescent="0.25">
      <c r="B183" s="65">
        <f t="shared" si="2"/>
        <v>174</v>
      </c>
      <c r="C183" s="42">
        <f t="shared" si="3"/>
        <v>642316.60514558223</v>
      </c>
      <c r="D183" s="42">
        <f t="shared" si="4"/>
        <v>2598.2191899144946</v>
      </c>
      <c r="E183" s="42">
        <f t="shared" si="5"/>
        <v>1881.0015709785296</v>
      </c>
      <c r="F183" s="67">
        <f t="shared" si="6"/>
        <v>4479.2207608930239</v>
      </c>
      <c r="G183" s="42"/>
      <c r="H183" s="68">
        <f t="shared" si="7"/>
        <v>174</v>
      </c>
      <c r="I183" s="42">
        <f t="shared" si="8"/>
        <v>367038.06008318922</v>
      </c>
      <c r="J183" s="42">
        <f t="shared" si="9"/>
        <v>1484.6966799511399</v>
      </c>
      <c r="K183" s="42">
        <f t="shared" si="10"/>
        <v>1074.8580405591597</v>
      </c>
      <c r="L183" s="67">
        <f t="shared" si="11"/>
        <v>2559.5547205102994</v>
      </c>
    </row>
    <row r="184" spans="2:12" ht="15.75" customHeight="1" x14ac:dyDescent="0.25">
      <c r="B184" s="65">
        <f t="shared" si="2"/>
        <v>175</v>
      </c>
      <c r="C184" s="42">
        <f t="shared" si="3"/>
        <v>639710.80781636387</v>
      </c>
      <c r="D184" s="42">
        <f t="shared" si="4"/>
        <v>2605.797329218412</v>
      </c>
      <c r="E184" s="42">
        <f t="shared" si="5"/>
        <v>1873.4234316746122</v>
      </c>
      <c r="F184" s="67">
        <f t="shared" si="6"/>
        <v>4479.2207608930239</v>
      </c>
      <c r="G184" s="42"/>
      <c r="H184" s="68">
        <f t="shared" si="7"/>
        <v>175</v>
      </c>
      <c r="I184" s="42">
        <f t="shared" si="8"/>
        <v>365549.03303792153</v>
      </c>
      <c r="J184" s="42">
        <f t="shared" si="9"/>
        <v>1489.0270452676637</v>
      </c>
      <c r="K184" s="42">
        <f t="shared" si="10"/>
        <v>1070.5276752426355</v>
      </c>
      <c r="L184" s="67">
        <f t="shared" si="11"/>
        <v>2559.5547205102994</v>
      </c>
    </row>
    <row r="185" spans="2:12" ht="15.75" customHeight="1" x14ac:dyDescent="0.25">
      <c r="B185" s="65">
        <f t="shared" si="2"/>
        <v>176</v>
      </c>
      <c r="C185" s="42">
        <f t="shared" si="3"/>
        <v>637097.41024493519</v>
      </c>
      <c r="D185" s="42">
        <f t="shared" si="4"/>
        <v>2613.3975714286321</v>
      </c>
      <c r="E185" s="42">
        <f t="shared" si="5"/>
        <v>1865.823189464392</v>
      </c>
      <c r="F185" s="67">
        <f t="shared" si="6"/>
        <v>4479.2207608930239</v>
      </c>
      <c r="G185" s="42"/>
      <c r="H185" s="68">
        <f t="shared" si="7"/>
        <v>176</v>
      </c>
      <c r="I185" s="42">
        <f t="shared" si="8"/>
        <v>364055.66299710516</v>
      </c>
      <c r="J185" s="42">
        <f t="shared" si="9"/>
        <v>1493.3700408163611</v>
      </c>
      <c r="K185" s="42">
        <f t="shared" si="10"/>
        <v>1066.1846796939383</v>
      </c>
      <c r="L185" s="67">
        <f t="shared" si="11"/>
        <v>2559.5547205102994</v>
      </c>
    </row>
    <row r="186" spans="2:12" ht="15.75" customHeight="1" x14ac:dyDescent="0.25">
      <c r="B186" s="65">
        <f t="shared" si="2"/>
        <v>177</v>
      </c>
      <c r="C186" s="42">
        <f t="shared" si="3"/>
        <v>634476.39026392321</v>
      </c>
      <c r="D186" s="42">
        <f t="shared" si="4"/>
        <v>2621.0199810119661</v>
      </c>
      <c r="E186" s="42">
        <f t="shared" si="5"/>
        <v>1858.2007798810585</v>
      </c>
      <c r="F186" s="67">
        <f t="shared" si="6"/>
        <v>4479.2207608930248</v>
      </c>
      <c r="G186" s="42"/>
      <c r="H186" s="68">
        <f t="shared" si="7"/>
        <v>177</v>
      </c>
      <c r="I186" s="42">
        <f t="shared" si="8"/>
        <v>362557.93729366973</v>
      </c>
      <c r="J186" s="42">
        <f t="shared" si="9"/>
        <v>1497.7257034354091</v>
      </c>
      <c r="K186" s="42">
        <f t="shared" si="10"/>
        <v>1061.8290170748905</v>
      </c>
      <c r="L186" s="67">
        <f t="shared" si="11"/>
        <v>2559.5547205102994</v>
      </c>
    </row>
    <row r="187" spans="2:12" ht="15.75" customHeight="1" x14ac:dyDescent="0.25">
      <c r="B187" s="65">
        <f t="shared" si="2"/>
        <v>178</v>
      </c>
      <c r="C187" s="42">
        <f t="shared" si="3"/>
        <v>631847.72564129997</v>
      </c>
      <c r="D187" s="42">
        <f t="shared" si="4"/>
        <v>2628.6646226232506</v>
      </c>
      <c r="E187" s="42">
        <f t="shared" si="5"/>
        <v>1850.5561382697738</v>
      </c>
      <c r="F187" s="67">
        <f t="shared" si="6"/>
        <v>4479.2207608930239</v>
      </c>
      <c r="G187" s="42"/>
      <c r="H187" s="68">
        <f t="shared" si="7"/>
        <v>178</v>
      </c>
      <c r="I187" s="42">
        <f t="shared" si="8"/>
        <v>361055.84322359931</v>
      </c>
      <c r="J187" s="42">
        <f t="shared" si="9"/>
        <v>1502.0940700704289</v>
      </c>
      <c r="K187" s="42">
        <f t="shared" si="10"/>
        <v>1057.4606504398705</v>
      </c>
      <c r="L187" s="67">
        <f t="shared" si="11"/>
        <v>2559.5547205102994</v>
      </c>
    </row>
    <row r="188" spans="2:12" ht="15.75" customHeight="1" x14ac:dyDescent="0.25">
      <c r="B188" s="65">
        <f t="shared" si="2"/>
        <v>179</v>
      </c>
      <c r="C188" s="42">
        <f t="shared" si="3"/>
        <v>629211.39408019406</v>
      </c>
      <c r="D188" s="42">
        <f t="shared" si="4"/>
        <v>2636.3315611059015</v>
      </c>
      <c r="E188" s="42">
        <f t="shared" si="5"/>
        <v>1842.8891997871224</v>
      </c>
      <c r="F188" s="67">
        <f t="shared" si="6"/>
        <v>4479.2207608930239</v>
      </c>
      <c r="G188" s="42"/>
      <c r="H188" s="68">
        <f t="shared" si="7"/>
        <v>179</v>
      </c>
      <c r="I188" s="42">
        <f t="shared" si="8"/>
        <v>359549.36804582452</v>
      </c>
      <c r="J188" s="42">
        <f t="shared" si="9"/>
        <v>1506.4751777748008</v>
      </c>
      <c r="K188" s="42">
        <f t="shared" si="10"/>
        <v>1053.0795427354983</v>
      </c>
      <c r="L188" s="67">
        <f t="shared" si="11"/>
        <v>2559.5547205102994</v>
      </c>
    </row>
    <row r="189" spans="2:12" ht="15.75" customHeight="1" x14ac:dyDescent="0.25">
      <c r="B189" s="65">
        <f t="shared" si="2"/>
        <v>180</v>
      </c>
      <c r="C189" s="42">
        <f t="shared" si="3"/>
        <v>626567.37321870157</v>
      </c>
      <c r="D189" s="42">
        <f t="shared" si="4"/>
        <v>2644.0208614924604</v>
      </c>
      <c r="E189" s="42">
        <f t="shared" si="5"/>
        <v>1835.1998994005637</v>
      </c>
      <c r="F189" s="67">
        <f t="shared" si="6"/>
        <v>4479.2207608930239</v>
      </c>
      <c r="G189" s="42"/>
      <c r="H189" s="68">
        <f t="shared" si="7"/>
        <v>180</v>
      </c>
      <c r="I189" s="42">
        <f t="shared" si="8"/>
        <v>358038.49898211454</v>
      </c>
      <c r="J189" s="42">
        <f t="shared" si="9"/>
        <v>1510.8690637099774</v>
      </c>
      <c r="K189" s="42">
        <f t="shared" si="10"/>
        <v>1048.685656800322</v>
      </c>
      <c r="L189" s="67">
        <f t="shared" si="11"/>
        <v>2559.5547205102994</v>
      </c>
    </row>
    <row r="190" spans="2:12" ht="15.75" customHeight="1" x14ac:dyDescent="0.25">
      <c r="B190" s="65">
        <f t="shared" si="2"/>
        <v>181</v>
      </c>
      <c r="C190" s="42">
        <f t="shared" si="3"/>
        <v>623915.64062969643</v>
      </c>
      <c r="D190" s="42">
        <f t="shared" si="4"/>
        <v>2651.732589005147</v>
      </c>
      <c r="E190" s="42">
        <f t="shared" si="5"/>
        <v>1827.4881718878773</v>
      </c>
      <c r="F190" s="67">
        <f t="shared" si="6"/>
        <v>4479.2207608930239</v>
      </c>
      <c r="G190" s="42"/>
      <c r="H190" s="68">
        <f t="shared" si="7"/>
        <v>181</v>
      </c>
      <c r="I190" s="42">
        <f t="shared" si="8"/>
        <v>356523.22321696876</v>
      </c>
      <c r="J190" s="42">
        <f t="shared" si="9"/>
        <v>1515.2757651457982</v>
      </c>
      <c r="K190" s="42">
        <f t="shared" si="10"/>
        <v>1044.2789553645011</v>
      </c>
      <c r="L190" s="67">
        <f t="shared" si="11"/>
        <v>2559.5547205102994</v>
      </c>
    </row>
    <row r="191" spans="2:12" ht="15.75" customHeight="1" x14ac:dyDescent="0.25">
      <c r="B191" s="65">
        <f t="shared" si="2"/>
        <v>182</v>
      </c>
      <c r="C191" s="42">
        <f t="shared" si="3"/>
        <v>621256.17382063996</v>
      </c>
      <c r="D191" s="42">
        <f t="shared" si="4"/>
        <v>2659.4668090564123</v>
      </c>
      <c r="E191" s="42">
        <f t="shared" si="5"/>
        <v>1819.7539518366127</v>
      </c>
      <c r="F191" s="67">
        <f t="shared" si="6"/>
        <v>4479.2207608930248</v>
      </c>
      <c r="G191" s="42"/>
      <c r="H191" s="68">
        <f t="shared" si="7"/>
        <v>182</v>
      </c>
      <c r="I191" s="42">
        <f t="shared" si="8"/>
        <v>355003.52789750794</v>
      </c>
      <c r="J191" s="42">
        <f t="shared" si="9"/>
        <v>1519.6953194608068</v>
      </c>
      <c r="K191" s="42">
        <f t="shared" si="10"/>
        <v>1039.8594010494928</v>
      </c>
      <c r="L191" s="67">
        <f t="shared" si="11"/>
        <v>2559.5547205102994</v>
      </c>
    </row>
    <row r="192" spans="2:12" ht="15.75" customHeight="1" x14ac:dyDescent="0.25">
      <c r="B192" s="65">
        <f t="shared" si="2"/>
        <v>183</v>
      </c>
      <c r="C192" s="42">
        <f t="shared" si="3"/>
        <v>618588.95023339044</v>
      </c>
      <c r="D192" s="42">
        <f t="shared" si="4"/>
        <v>2667.2235872494934</v>
      </c>
      <c r="E192" s="42">
        <f t="shared" si="5"/>
        <v>1811.9971736435309</v>
      </c>
      <c r="F192" s="67">
        <f t="shared" si="6"/>
        <v>4479.2207608930239</v>
      </c>
      <c r="G192" s="42"/>
      <c r="H192" s="68">
        <f t="shared" si="7"/>
        <v>183</v>
      </c>
      <c r="I192" s="42">
        <f t="shared" si="8"/>
        <v>353479.40013336536</v>
      </c>
      <c r="J192" s="42">
        <f t="shared" si="9"/>
        <v>1524.1277641425675</v>
      </c>
      <c r="K192" s="42">
        <f t="shared" si="10"/>
        <v>1035.4269563677321</v>
      </c>
      <c r="L192" s="67">
        <f t="shared" si="11"/>
        <v>2559.5547205102994</v>
      </c>
    </row>
    <row r="193" spans="2:12" ht="15.75" customHeight="1" x14ac:dyDescent="0.25">
      <c r="B193" s="65">
        <f t="shared" si="2"/>
        <v>184</v>
      </c>
      <c r="C193" s="42">
        <f t="shared" si="3"/>
        <v>615913.94724401145</v>
      </c>
      <c r="D193" s="42">
        <f t="shared" si="4"/>
        <v>2675.0029893789706</v>
      </c>
      <c r="E193" s="42">
        <f t="shared" si="5"/>
        <v>1804.2177715140535</v>
      </c>
      <c r="F193" s="67">
        <f t="shared" si="6"/>
        <v>4479.2207608930239</v>
      </c>
      <c r="G193" s="42"/>
      <c r="H193" s="68">
        <f t="shared" si="7"/>
        <v>184</v>
      </c>
      <c r="I193" s="42">
        <f t="shared" si="8"/>
        <v>351950.82699657738</v>
      </c>
      <c r="J193" s="42">
        <f t="shared" si="9"/>
        <v>1528.5731367879832</v>
      </c>
      <c r="K193" s="42">
        <f t="shared" si="10"/>
        <v>1030.9815837223161</v>
      </c>
      <c r="L193" s="67">
        <f t="shared" si="11"/>
        <v>2559.5547205102994</v>
      </c>
    </row>
    <row r="194" spans="2:12" ht="15.75" customHeight="1" x14ac:dyDescent="0.25">
      <c r="B194" s="65">
        <f t="shared" si="2"/>
        <v>185</v>
      </c>
      <c r="C194" s="42">
        <f t="shared" si="3"/>
        <v>613231.14216258016</v>
      </c>
      <c r="D194" s="42">
        <f t="shared" si="4"/>
        <v>2682.805081431326</v>
      </c>
      <c r="E194" s="42">
        <f t="shared" si="5"/>
        <v>1796.4156794616977</v>
      </c>
      <c r="F194" s="67">
        <f t="shared" si="6"/>
        <v>4479.2207608930239</v>
      </c>
      <c r="G194" s="42"/>
      <c r="H194" s="68">
        <f t="shared" si="7"/>
        <v>185</v>
      </c>
      <c r="I194" s="42">
        <f t="shared" si="8"/>
        <v>350417.79552147374</v>
      </c>
      <c r="J194" s="42">
        <f t="shared" si="9"/>
        <v>1533.0314751036149</v>
      </c>
      <c r="K194" s="42">
        <f t="shared" si="10"/>
        <v>1026.5232454066845</v>
      </c>
      <c r="L194" s="67">
        <f t="shared" si="11"/>
        <v>2559.5547205102994</v>
      </c>
    </row>
    <row r="195" spans="2:12" ht="15.75" customHeight="1" x14ac:dyDescent="0.25">
      <c r="B195" s="65">
        <f t="shared" si="2"/>
        <v>186</v>
      </c>
      <c r="C195" s="42">
        <f t="shared" si="3"/>
        <v>610540.51223299466</v>
      </c>
      <c r="D195" s="42">
        <f t="shared" si="4"/>
        <v>2690.6299295855006</v>
      </c>
      <c r="E195" s="42">
        <f t="shared" si="5"/>
        <v>1788.5908313075231</v>
      </c>
      <c r="F195" s="67">
        <f t="shared" si="6"/>
        <v>4479.2207608930239</v>
      </c>
      <c r="G195" s="42"/>
      <c r="H195" s="68">
        <f t="shared" si="7"/>
        <v>186</v>
      </c>
      <c r="I195" s="42">
        <f t="shared" si="8"/>
        <v>348880.29270456772</v>
      </c>
      <c r="J195" s="42">
        <f t="shared" si="9"/>
        <v>1537.5028169060004</v>
      </c>
      <c r="K195" s="42">
        <f t="shared" si="10"/>
        <v>1022.051903604299</v>
      </c>
      <c r="L195" s="67">
        <f t="shared" si="11"/>
        <v>2559.5547205102994</v>
      </c>
    </row>
    <row r="196" spans="2:12" ht="15.75" customHeight="1" x14ac:dyDescent="0.25">
      <c r="B196" s="65">
        <f t="shared" si="2"/>
        <v>187</v>
      </c>
      <c r="C196" s="42">
        <f t="shared" si="3"/>
        <v>607842.03463278117</v>
      </c>
      <c r="D196" s="42">
        <f t="shared" si="4"/>
        <v>2698.4776002134586</v>
      </c>
      <c r="E196" s="42">
        <f t="shared" si="5"/>
        <v>1780.7431606795658</v>
      </c>
      <c r="F196" s="67">
        <f t="shared" si="6"/>
        <v>4479.2207608930239</v>
      </c>
      <c r="G196" s="42"/>
      <c r="H196" s="68">
        <f t="shared" si="7"/>
        <v>187</v>
      </c>
      <c r="I196" s="42">
        <f t="shared" si="8"/>
        <v>347338.30550444574</v>
      </c>
      <c r="J196" s="42">
        <f t="shared" si="9"/>
        <v>1541.9872001219765</v>
      </c>
      <c r="K196" s="42">
        <f t="shared" si="10"/>
        <v>1017.5675203883233</v>
      </c>
      <c r="L196" s="67">
        <f t="shared" si="11"/>
        <v>2559.5547205102998</v>
      </c>
    </row>
    <row r="197" spans="2:12" ht="15.75" customHeight="1" x14ac:dyDescent="0.25">
      <c r="B197" s="65">
        <f t="shared" si="2"/>
        <v>188</v>
      </c>
      <c r="C197" s="42">
        <f t="shared" si="3"/>
        <v>605135.68647290044</v>
      </c>
      <c r="D197" s="42">
        <f t="shared" si="4"/>
        <v>2706.348159880748</v>
      </c>
      <c r="E197" s="42">
        <f t="shared" si="5"/>
        <v>1772.8726010122762</v>
      </c>
      <c r="F197" s="67">
        <f t="shared" si="6"/>
        <v>4479.2207608930239</v>
      </c>
      <c r="G197" s="42"/>
      <c r="H197" s="68">
        <f t="shared" si="7"/>
        <v>188</v>
      </c>
      <c r="I197" s="42">
        <f t="shared" si="8"/>
        <v>345791.82084165676</v>
      </c>
      <c r="J197" s="42">
        <f t="shared" si="9"/>
        <v>1546.4846627889988</v>
      </c>
      <c r="K197" s="42">
        <f t="shared" si="10"/>
        <v>1013.0700577213006</v>
      </c>
      <c r="L197" s="67">
        <f t="shared" si="11"/>
        <v>2559.5547205102994</v>
      </c>
    </row>
    <row r="198" spans="2:12" ht="15.75" customHeight="1" x14ac:dyDescent="0.25">
      <c r="B198" s="65">
        <f t="shared" si="2"/>
        <v>189</v>
      </c>
      <c r="C198" s="42">
        <f t="shared" si="3"/>
        <v>602421.44479755335</v>
      </c>
      <c r="D198" s="42">
        <f t="shared" si="4"/>
        <v>2714.241675347067</v>
      </c>
      <c r="E198" s="42">
        <f t="shared" si="5"/>
        <v>1764.9790855459578</v>
      </c>
      <c r="F198" s="67">
        <f t="shared" si="6"/>
        <v>4479.2207608930248</v>
      </c>
      <c r="G198" s="42"/>
      <c r="H198" s="68">
        <f t="shared" si="7"/>
        <v>189</v>
      </c>
      <c r="I198" s="42">
        <f t="shared" si="8"/>
        <v>344240.82559860131</v>
      </c>
      <c r="J198" s="42">
        <f t="shared" si="9"/>
        <v>1550.995243055467</v>
      </c>
      <c r="K198" s="42">
        <f t="shared" si="10"/>
        <v>1008.559477454833</v>
      </c>
      <c r="L198" s="67">
        <f t="shared" si="11"/>
        <v>2559.5547205102998</v>
      </c>
    </row>
    <row r="199" spans="2:12" ht="15.75" customHeight="1" x14ac:dyDescent="0.25">
      <c r="B199" s="65">
        <f t="shared" si="2"/>
        <v>190</v>
      </c>
      <c r="C199" s="42">
        <f t="shared" si="3"/>
        <v>599699.28658398648</v>
      </c>
      <c r="D199" s="42">
        <f t="shared" si="4"/>
        <v>2722.1582135668291</v>
      </c>
      <c r="E199" s="42">
        <f t="shared" si="5"/>
        <v>1757.062547326195</v>
      </c>
      <c r="F199" s="67">
        <f t="shared" si="6"/>
        <v>4479.2207608930239</v>
      </c>
      <c r="G199" s="42"/>
      <c r="H199" s="68">
        <f t="shared" si="7"/>
        <v>190</v>
      </c>
      <c r="I199" s="42">
        <f t="shared" si="8"/>
        <v>342685.30661942024</v>
      </c>
      <c r="J199" s="42">
        <f t="shared" si="9"/>
        <v>1555.5189791810456</v>
      </c>
      <c r="K199" s="42">
        <f t="shared" si="10"/>
        <v>1004.0357413292544</v>
      </c>
      <c r="L199" s="67">
        <f t="shared" si="11"/>
        <v>2559.5547205102998</v>
      </c>
    </row>
    <row r="200" spans="2:12" ht="15.75" customHeight="1" x14ac:dyDescent="0.25">
      <c r="B200" s="65">
        <f t="shared" si="2"/>
        <v>191</v>
      </c>
      <c r="C200" s="42">
        <f t="shared" si="3"/>
        <v>596969.18874229677</v>
      </c>
      <c r="D200" s="42">
        <f t="shared" si="4"/>
        <v>2730.0978416897324</v>
      </c>
      <c r="E200" s="42">
        <f t="shared" si="5"/>
        <v>1749.122919203292</v>
      </c>
      <c r="F200" s="67">
        <f t="shared" si="6"/>
        <v>4479.2207608930239</v>
      </c>
      <c r="G200" s="42"/>
      <c r="H200" s="68">
        <f t="shared" si="7"/>
        <v>191</v>
      </c>
      <c r="I200" s="42">
        <f t="shared" si="8"/>
        <v>341125.25070988323</v>
      </c>
      <c r="J200" s="42">
        <f t="shared" si="9"/>
        <v>1560.0559095369899</v>
      </c>
      <c r="K200" s="42">
        <f t="shared" si="10"/>
        <v>999.49881097330956</v>
      </c>
      <c r="L200" s="67">
        <f t="shared" si="11"/>
        <v>2559.5547205102994</v>
      </c>
    </row>
    <row r="201" spans="2:12" ht="15.75" customHeight="1" x14ac:dyDescent="0.25">
      <c r="B201" s="65">
        <f t="shared" si="2"/>
        <v>192</v>
      </c>
      <c r="C201" s="42">
        <f t="shared" si="3"/>
        <v>594231.12811523548</v>
      </c>
      <c r="D201" s="42">
        <f t="shared" si="4"/>
        <v>2738.0606270613275</v>
      </c>
      <c r="E201" s="42">
        <f t="shared" si="5"/>
        <v>1741.1601338316966</v>
      </c>
      <c r="F201" s="67">
        <f t="shared" si="6"/>
        <v>4479.2207608930239</v>
      </c>
      <c r="G201" s="42"/>
      <c r="H201" s="68">
        <f t="shared" si="7"/>
        <v>192</v>
      </c>
      <c r="I201" s="42">
        <f t="shared" si="8"/>
        <v>339560.64463727677</v>
      </c>
      <c r="J201" s="42">
        <f t="shared" si="9"/>
        <v>1564.6060726064729</v>
      </c>
      <c r="K201" s="42">
        <f t="shared" si="10"/>
        <v>994.94864790382667</v>
      </c>
      <c r="L201" s="67">
        <f t="shared" si="11"/>
        <v>2559.5547205102994</v>
      </c>
    </row>
    <row r="202" spans="2:12" ht="15.75" customHeight="1" x14ac:dyDescent="0.25">
      <c r="B202" s="65">
        <f t="shared" si="2"/>
        <v>193</v>
      </c>
      <c r="C202" s="42">
        <f t="shared" si="3"/>
        <v>591485.08147801191</v>
      </c>
      <c r="D202" s="42">
        <f t="shared" si="4"/>
        <v>2746.0466372235896</v>
      </c>
      <c r="E202" s="42">
        <f t="shared" si="5"/>
        <v>1733.1741236694345</v>
      </c>
      <c r="F202" s="67">
        <f t="shared" si="6"/>
        <v>4479.2207608930239</v>
      </c>
      <c r="G202" s="42"/>
      <c r="H202" s="68">
        <f t="shared" si="7"/>
        <v>193</v>
      </c>
      <c r="I202" s="42">
        <f t="shared" si="8"/>
        <v>337991.47513029189</v>
      </c>
      <c r="J202" s="42">
        <f t="shared" si="9"/>
        <v>1569.1695069849081</v>
      </c>
      <c r="K202" s="42">
        <f t="shared" si="10"/>
        <v>990.38521352539112</v>
      </c>
      <c r="L202" s="67">
        <f t="shared" si="11"/>
        <v>2559.5547205102994</v>
      </c>
    </row>
    <row r="203" spans="2:12" ht="15.75" customHeight="1" x14ac:dyDescent="0.25">
      <c r="B203" s="65">
        <f t="shared" si="2"/>
        <v>194</v>
      </c>
      <c r="C203" s="42">
        <f t="shared" si="3"/>
        <v>588731.02553809644</v>
      </c>
      <c r="D203" s="42">
        <f t="shared" si="4"/>
        <v>2754.0559399154922</v>
      </c>
      <c r="E203" s="42">
        <f t="shared" si="5"/>
        <v>1725.1648209775324</v>
      </c>
      <c r="F203" s="67">
        <f t="shared" si="6"/>
        <v>4479.2207608930248</v>
      </c>
      <c r="G203" s="42"/>
      <c r="H203" s="68">
        <f t="shared" si="7"/>
        <v>194</v>
      </c>
      <c r="I203" s="42">
        <f t="shared" si="8"/>
        <v>336417.72887891158</v>
      </c>
      <c r="J203" s="42">
        <f t="shared" si="9"/>
        <v>1573.7462513802811</v>
      </c>
      <c r="K203" s="42">
        <f t="shared" si="10"/>
        <v>985.80846913001858</v>
      </c>
      <c r="L203" s="67">
        <f t="shared" si="11"/>
        <v>2559.5547205102998</v>
      </c>
    </row>
    <row r="204" spans="2:12" ht="15.75" customHeight="1" x14ac:dyDescent="0.25">
      <c r="B204" s="65">
        <f t="shared" si="2"/>
        <v>195</v>
      </c>
      <c r="C204" s="42">
        <f t="shared" si="3"/>
        <v>585968.93693502282</v>
      </c>
      <c r="D204" s="42">
        <f t="shared" si="4"/>
        <v>2762.0886030735792</v>
      </c>
      <c r="E204" s="42">
        <f t="shared" si="5"/>
        <v>1717.1321578194456</v>
      </c>
      <c r="F204" s="67">
        <f t="shared" si="6"/>
        <v>4479.2207608930248</v>
      </c>
      <c r="G204" s="42"/>
      <c r="H204" s="68">
        <f t="shared" si="7"/>
        <v>195</v>
      </c>
      <c r="I204" s="42">
        <f t="shared" si="8"/>
        <v>334839.39253429812</v>
      </c>
      <c r="J204" s="42">
        <f t="shared" si="9"/>
        <v>1578.3363446134736</v>
      </c>
      <c r="K204" s="42">
        <f t="shared" si="10"/>
        <v>981.21837589682605</v>
      </c>
      <c r="L204" s="67">
        <f t="shared" si="11"/>
        <v>2559.5547205102994</v>
      </c>
    </row>
    <row r="205" spans="2:12" ht="15.75" customHeight="1" x14ac:dyDescent="0.25">
      <c r="B205" s="65">
        <f t="shared" si="2"/>
        <v>196</v>
      </c>
      <c r="C205" s="42">
        <f t="shared" si="3"/>
        <v>583198.79224019032</v>
      </c>
      <c r="D205" s="42">
        <f t="shared" si="4"/>
        <v>2770.1446948325433</v>
      </c>
      <c r="E205" s="42">
        <f t="shared" si="5"/>
        <v>1709.076066060481</v>
      </c>
      <c r="F205" s="67">
        <f t="shared" si="6"/>
        <v>4479.2207608930239</v>
      </c>
      <c r="G205" s="42"/>
      <c r="H205" s="68">
        <f t="shared" si="7"/>
        <v>196</v>
      </c>
      <c r="I205" s="42">
        <f t="shared" si="8"/>
        <v>333256.45270867954</v>
      </c>
      <c r="J205" s="42">
        <f t="shared" si="9"/>
        <v>1582.9398256185962</v>
      </c>
      <c r="K205" s="42">
        <f t="shared" si="10"/>
        <v>976.61489489170344</v>
      </c>
      <c r="L205" s="67">
        <f t="shared" si="11"/>
        <v>2559.5547205102994</v>
      </c>
    </row>
    <row r="206" spans="2:12" ht="15.75" customHeight="1" x14ac:dyDescent="0.25">
      <c r="B206" s="65">
        <f t="shared" si="2"/>
        <v>197</v>
      </c>
      <c r="C206" s="42">
        <f t="shared" si="3"/>
        <v>580420.56795666448</v>
      </c>
      <c r="D206" s="42">
        <f t="shared" si="4"/>
        <v>2778.2242835258053</v>
      </c>
      <c r="E206" s="42">
        <f t="shared" si="5"/>
        <v>1700.9964773672195</v>
      </c>
      <c r="F206" s="67">
        <f t="shared" si="6"/>
        <v>4479.2207608930248</v>
      </c>
      <c r="G206" s="42"/>
      <c r="H206" s="68">
        <f t="shared" si="7"/>
        <v>197</v>
      </c>
      <c r="I206" s="42">
        <f t="shared" si="8"/>
        <v>331668.8959752362</v>
      </c>
      <c r="J206" s="42">
        <f t="shared" si="9"/>
        <v>1587.5567334433172</v>
      </c>
      <c r="K206" s="42">
        <f t="shared" si="10"/>
        <v>971.99798706698255</v>
      </c>
      <c r="L206" s="67">
        <f t="shared" si="11"/>
        <v>2559.5547205102998</v>
      </c>
    </row>
    <row r="207" spans="2:12" ht="15.75" customHeight="1" x14ac:dyDescent="0.25">
      <c r="B207" s="65">
        <f t="shared" si="2"/>
        <v>198</v>
      </c>
      <c r="C207" s="42">
        <f t="shared" si="3"/>
        <v>577634.24051897845</v>
      </c>
      <c r="D207" s="42">
        <f t="shared" si="4"/>
        <v>2786.3274376860886</v>
      </c>
      <c r="E207" s="42">
        <f t="shared" si="5"/>
        <v>1692.8933232069357</v>
      </c>
      <c r="F207" s="67">
        <f t="shared" si="6"/>
        <v>4479.2207608930239</v>
      </c>
      <c r="G207" s="42"/>
      <c r="H207" s="68">
        <f t="shared" si="7"/>
        <v>198</v>
      </c>
      <c r="I207" s="42">
        <f t="shared" si="8"/>
        <v>330076.70886798698</v>
      </c>
      <c r="J207" s="42">
        <f t="shared" si="9"/>
        <v>1592.1871072491936</v>
      </c>
      <c r="K207" s="42">
        <f t="shared" si="10"/>
        <v>967.36761326110616</v>
      </c>
      <c r="L207" s="67">
        <f t="shared" si="11"/>
        <v>2559.5547205102998</v>
      </c>
    </row>
    <row r="208" spans="2:12" ht="15.75" customHeight="1" x14ac:dyDescent="0.25">
      <c r="B208" s="65">
        <f t="shared" si="2"/>
        <v>199</v>
      </c>
      <c r="C208" s="42">
        <f t="shared" si="3"/>
        <v>574839.78629293246</v>
      </c>
      <c r="D208" s="42">
        <f t="shared" si="4"/>
        <v>2794.4542260460066</v>
      </c>
      <c r="E208" s="42">
        <f t="shared" si="5"/>
        <v>1684.7665348470182</v>
      </c>
      <c r="F208" s="67">
        <f t="shared" si="6"/>
        <v>4479.2207608930248</v>
      </c>
      <c r="G208" s="42"/>
      <c r="H208" s="68">
        <f t="shared" si="7"/>
        <v>199</v>
      </c>
      <c r="I208" s="42">
        <f t="shared" si="8"/>
        <v>328479.87788167497</v>
      </c>
      <c r="J208" s="42">
        <f t="shared" si="9"/>
        <v>1596.8309863120037</v>
      </c>
      <c r="K208" s="42">
        <f t="shared" si="10"/>
        <v>962.72373419829592</v>
      </c>
      <c r="L208" s="67">
        <f t="shared" si="11"/>
        <v>2559.5547205102994</v>
      </c>
    </row>
    <row r="209" spans="2:12" ht="15.75" customHeight="1" x14ac:dyDescent="0.25">
      <c r="B209" s="65">
        <f t="shared" si="2"/>
        <v>200</v>
      </c>
      <c r="C209" s="42">
        <f t="shared" si="3"/>
        <v>572037.18157539377</v>
      </c>
      <c r="D209" s="42">
        <f t="shared" si="4"/>
        <v>2802.6047175386402</v>
      </c>
      <c r="E209" s="42">
        <f t="shared" si="5"/>
        <v>1676.6160433543837</v>
      </c>
      <c r="F209" s="67">
        <f t="shared" si="6"/>
        <v>4479.2207608930239</v>
      </c>
      <c r="G209" s="42"/>
      <c r="H209" s="68">
        <f t="shared" si="7"/>
        <v>200</v>
      </c>
      <c r="I209" s="42">
        <f t="shared" si="8"/>
        <v>326878.38947165292</v>
      </c>
      <c r="J209" s="42">
        <f t="shared" si="9"/>
        <v>1601.48841002208</v>
      </c>
      <c r="K209" s="42">
        <f t="shared" si="10"/>
        <v>958.06631048821919</v>
      </c>
      <c r="L209" s="67">
        <f t="shared" si="11"/>
        <v>2559.5547205102994</v>
      </c>
    </row>
    <row r="210" spans="2:12" ht="15.75" customHeight="1" x14ac:dyDescent="0.25">
      <c r="B210" s="65">
        <f t="shared" si="2"/>
        <v>201</v>
      </c>
      <c r="C210" s="42">
        <f t="shared" si="3"/>
        <v>569226.40259409568</v>
      </c>
      <c r="D210" s="42">
        <f t="shared" si="4"/>
        <v>2810.7789812981282</v>
      </c>
      <c r="E210" s="42">
        <f t="shared" si="5"/>
        <v>1668.4417795948962</v>
      </c>
      <c r="F210" s="67">
        <f t="shared" si="6"/>
        <v>4479.2207608930239</v>
      </c>
      <c r="G210" s="42"/>
      <c r="H210" s="68">
        <f t="shared" si="7"/>
        <v>201</v>
      </c>
      <c r="I210" s="42">
        <f t="shared" si="8"/>
        <v>325272.23005376826</v>
      </c>
      <c r="J210" s="42">
        <f t="shared" si="9"/>
        <v>1606.1594178846447</v>
      </c>
      <c r="K210" s="42">
        <f t="shared" si="10"/>
        <v>953.39530262565495</v>
      </c>
      <c r="L210" s="67">
        <f t="shared" si="11"/>
        <v>2559.5547205102994</v>
      </c>
    </row>
    <row r="211" spans="2:12" ht="15.75" customHeight="1" x14ac:dyDescent="0.25">
      <c r="B211" s="65">
        <f t="shared" si="2"/>
        <v>202</v>
      </c>
      <c r="C211" s="42">
        <f t="shared" si="3"/>
        <v>566407.42550743546</v>
      </c>
      <c r="D211" s="42">
        <f t="shared" si="4"/>
        <v>2818.977086660248</v>
      </c>
      <c r="E211" s="42">
        <f t="shared" si="5"/>
        <v>1660.2436742327768</v>
      </c>
      <c r="F211" s="67">
        <f t="shared" si="6"/>
        <v>4479.2207608930248</v>
      </c>
      <c r="G211" s="42"/>
      <c r="H211" s="68">
        <f t="shared" si="7"/>
        <v>202</v>
      </c>
      <c r="I211" s="42">
        <f t="shared" si="8"/>
        <v>323661.38600424811</v>
      </c>
      <c r="J211" s="42">
        <f t="shared" si="9"/>
        <v>1610.8440495201417</v>
      </c>
      <c r="K211" s="42">
        <f t="shared" si="10"/>
        <v>948.71067099015818</v>
      </c>
      <c r="L211" s="67">
        <f t="shared" si="11"/>
        <v>2559.5547205102998</v>
      </c>
    </row>
    <row r="212" spans="2:12" ht="15.75" customHeight="1" x14ac:dyDescent="0.25">
      <c r="B212" s="65">
        <f t="shared" si="2"/>
        <v>203</v>
      </c>
      <c r="C212" s="42">
        <f t="shared" si="3"/>
        <v>563580.22640427249</v>
      </c>
      <c r="D212" s="42">
        <f t="shared" si="4"/>
        <v>2827.1991031630068</v>
      </c>
      <c r="E212" s="42">
        <f t="shared" si="5"/>
        <v>1652.0216577300175</v>
      </c>
      <c r="F212" s="67">
        <f t="shared" si="6"/>
        <v>4479.2207608930239</v>
      </c>
      <c r="G212" s="42"/>
      <c r="H212" s="68">
        <f t="shared" si="7"/>
        <v>203</v>
      </c>
      <c r="I212" s="42">
        <f t="shared" si="8"/>
        <v>322045.84365958354</v>
      </c>
      <c r="J212" s="42">
        <f t="shared" si="9"/>
        <v>1615.5423446645752</v>
      </c>
      <c r="K212" s="42">
        <f t="shared" si="10"/>
        <v>944.01237584572436</v>
      </c>
      <c r="L212" s="67">
        <f t="shared" si="11"/>
        <v>2559.5547205102994</v>
      </c>
    </row>
    <row r="213" spans="2:12" ht="15.75" customHeight="1" x14ac:dyDescent="0.25">
      <c r="B213" s="65">
        <f t="shared" si="2"/>
        <v>204</v>
      </c>
      <c r="C213" s="42">
        <f t="shared" si="3"/>
        <v>560744.78130372521</v>
      </c>
      <c r="D213" s="42">
        <f t="shared" si="4"/>
        <v>2835.4451005472324</v>
      </c>
      <c r="E213" s="42">
        <f t="shared" si="5"/>
        <v>1643.7756603457922</v>
      </c>
      <c r="F213" s="67">
        <f t="shared" si="6"/>
        <v>4479.2207608930248</v>
      </c>
      <c r="G213" s="42"/>
      <c r="H213" s="68">
        <f t="shared" si="7"/>
        <v>204</v>
      </c>
      <c r="I213" s="42">
        <f t="shared" si="8"/>
        <v>320425.58931641368</v>
      </c>
      <c r="J213" s="42">
        <f t="shared" si="9"/>
        <v>1620.2543431698471</v>
      </c>
      <c r="K213" s="42">
        <f t="shared" si="10"/>
        <v>939.30037734045254</v>
      </c>
      <c r="L213" s="67">
        <f t="shared" si="11"/>
        <v>2559.5547205102994</v>
      </c>
    </row>
    <row r="214" spans="2:12" ht="15.75" customHeight="1" x14ac:dyDescent="0.25">
      <c r="B214" s="65">
        <f t="shared" si="2"/>
        <v>205</v>
      </c>
      <c r="C214" s="42">
        <f t="shared" si="3"/>
        <v>557901.06615496799</v>
      </c>
      <c r="D214" s="42">
        <f t="shared" si="4"/>
        <v>2843.7151487571614</v>
      </c>
      <c r="E214" s="42">
        <f t="shared" si="5"/>
        <v>1635.5056121358625</v>
      </c>
      <c r="F214" s="67">
        <f t="shared" si="6"/>
        <v>4479.2207608930239</v>
      </c>
      <c r="G214" s="42"/>
      <c r="H214" s="68">
        <f t="shared" si="7"/>
        <v>205</v>
      </c>
      <c r="I214" s="42">
        <f t="shared" si="8"/>
        <v>318800.60923140962</v>
      </c>
      <c r="J214" s="42">
        <f t="shared" si="9"/>
        <v>1624.980085004092</v>
      </c>
      <c r="K214" s="42">
        <f t="shared" si="10"/>
        <v>934.57463550620707</v>
      </c>
      <c r="L214" s="67">
        <f t="shared" si="11"/>
        <v>2559.5547205102989</v>
      </c>
    </row>
    <row r="215" spans="2:12" ht="15.75" customHeight="1" x14ac:dyDescent="0.25">
      <c r="B215" s="65">
        <f t="shared" si="2"/>
        <v>206</v>
      </c>
      <c r="C215" s="42">
        <f t="shared" si="3"/>
        <v>555049.05683702696</v>
      </c>
      <c r="D215" s="42">
        <f t="shared" si="4"/>
        <v>2852.0093179410364</v>
      </c>
      <c r="E215" s="42">
        <f t="shared" si="5"/>
        <v>1627.2114429519872</v>
      </c>
      <c r="F215" s="67">
        <f t="shared" si="6"/>
        <v>4479.2207608930239</v>
      </c>
      <c r="G215" s="42"/>
      <c r="H215" s="68">
        <f t="shared" si="7"/>
        <v>206</v>
      </c>
      <c r="I215" s="42">
        <f t="shared" si="8"/>
        <v>317170.88962115761</v>
      </c>
      <c r="J215" s="42">
        <f t="shared" si="9"/>
        <v>1629.7196102520206</v>
      </c>
      <c r="K215" s="42">
        <f t="shared" si="10"/>
        <v>929.83511025827841</v>
      </c>
      <c r="L215" s="67">
        <f t="shared" si="11"/>
        <v>2559.5547205102989</v>
      </c>
    </row>
    <row r="216" spans="2:12" ht="15.75" customHeight="1" x14ac:dyDescent="0.25">
      <c r="B216" s="65">
        <f t="shared" si="2"/>
        <v>207</v>
      </c>
      <c r="C216" s="42">
        <f t="shared" si="3"/>
        <v>552188.7291585753</v>
      </c>
      <c r="D216" s="42">
        <f t="shared" si="4"/>
        <v>2860.3276784516979</v>
      </c>
      <c r="E216" s="42">
        <f t="shared" si="5"/>
        <v>1618.893082441326</v>
      </c>
      <c r="F216" s="67">
        <f t="shared" si="6"/>
        <v>4479.2207608930239</v>
      </c>
      <c r="G216" s="42"/>
      <c r="H216" s="68">
        <f t="shared" si="7"/>
        <v>207</v>
      </c>
      <c r="I216" s="42">
        <f t="shared" si="8"/>
        <v>315536.41666204238</v>
      </c>
      <c r="J216" s="42">
        <f t="shared" si="9"/>
        <v>1634.4729591152559</v>
      </c>
      <c r="K216" s="42">
        <f t="shared" si="10"/>
        <v>925.08176139504337</v>
      </c>
      <c r="L216" s="67">
        <f t="shared" si="11"/>
        <v>2559.5547205102994</v>
      </c>
    </row>
    <row r="217" spans="2:12" ht="15.75" customHeight="1" x14ac:dyDescent="0.25">
      <c r="B217" s="65">
        <f t="shared" si="2"/>
        <v>208</v>
      </c>
      <c r="C217" s="42">
        <f t="shared" si="3"/>
        <v>549320.05885772815</v>
      </c>
      <c r="D217" s="42">
        <f t="shared" si="4"/>
        <v>2868.6703008471818</v>
      </c>
      <c r="E217" s="42">
        <f t="shared" si="5"/>
        <v>1610.5504600458419</v>
      </c>
      <c r="F217" s="67">
        <f t="shared" si="6"/>
        <v>4479.2207608930239</v>
      </c>
      <c r="G217" s="42"/>
      <c r="H217" s="68">
        <f t="shared" si="7"/>
        <v>208</v>
      </c>
      <c r="I217" s="42">
        <f t="shared" si="8"/>
        <v>313897.17649012973</v>
      </c>
      <c r="J217" s="42">
        <f t="shared" si="9"/>
        <v>1639.2401719126756</v>
      </c>
      <c r="K217" s="42">
        <f t="shared" si="10"/>
        <v>920.31454859762403</v>
      </c>
      <c r="L217" s="67">
        <f t="shared" si="11"/>
        <v>2559.5547205102994</v>
      </c>
    </row>
    <row r="218" spans="2:12" ht="15.75" customHeight="1" x14ac:dyDescent="0.25">
      <c r="B218" s="65">
        <f t="shared" si="2"/>
        <v>209</v>
      </c>
      <c r="C218" s="42">
        <f t="shared" si="3"/>
        <v>546443.02160183678</v>
      </c>
      <c r="D218" s="42">
        <f t="shared" si="4"/>
        <v>2877.0372558913195</v>
      </c>
      <c r="E218" s="42">
        <f t="shared" si="5"/>
        <v>1602.1835050017044</v>
      </c>
      <c r="F218" s="67">
        <f t="shared" si="6"/>
        <v>4479.2207608930239</v>
      </c>
      <c r="G218" s="42"/>
      <c r="H218" s="68">
        <f t="shared" si="7"/>
        <v>209</v>
      </c>
      <c r="I218" s="42">
        <f t="shared" si="8"/>
        <v>312253.155201049</v>
      </c>
      <c r="J218" s="42">
        <f t="shared" si="9"/>
        <v>1644.0212890807538</v>
      </c>
      <c r="K218" s="42">
        <f t="shared" si="10"/>
        <v>915.5334314295452</v>
      </c>
      <c r="L218" s="67">
        <f t="shared" si="11"/>
        <v>2559.5547205102989</v>
      </c>
    </row>
    <row r="219" spans="2:12" ht="15.75" customHeight="1" x14ac:dyDescent="0.25">
      <c r="B219" s="65">
        <f t="shared" si="2"/>
        <v>210</v>
      </c>
      <c r="C219" s="42">
        <f t="shared" si="3"/>
        <v>543557.59298728243</v>
      </c>
      <c r="D219" s="42">
        <f t="shared" si="4"/>
        <v>2885.428614554336</v>
      </c>
      <c r="E219" s="42">
        <f t="shared" si="5"/>
        <v>1593.7921463386879</v>
      </c>
      <c r="F219" s="67">
        <f t="shared" si="6"/>
        <v>4479.2207608930239</v>
      </c>
      <c r="G219" s="42"/>
      <c r="H219" s="68">
        <f t="shared" si="7"/>
        <v>210</v>
      </c>
      <c r="I219" s="42">
        <f t="shared" si="8"/>
        <v>310604.33884987509</v>
      </c>
      <c r="J219" s="42">
        <f t="shared" si="9"/>
        <v>1648.816351173906</v>
      </c>
      <c r="K219" s="42">
        <f t="shared" si="10"/>
        <v>910.73836933639313</v>
      </c>
      <c r="L219" s="67">
        <f t="shared" si="11"/>
        <v>2559.5547205102994</v>
      </c>
    </row>
    <row r="220" spans="2:12" ht="15.75" customHeight="1" x14ac:dyDescent="0.25">
      <c r="B220" s="65">
        <f t="shared" si="2"/>
        <v>211</v>
      </c>
      <c r="C220" s="42">
        <f t="shared" si="3"/>
        <v>540663.74853926897</v>
      </c>
      <c r="D220" s="42">
        <f t="shared" si="4"/>
        <v>2893.8444480134526</v>
      </c>
      <c r="E220" s="42">
        <f t="shared" si="5"/>
        <v>1585.3763128795715</v>
      </c>
      <c r="F220" s="67">
        <f t="shared" si="6"/>
        <v>4479.2207608930239</v>
      </c>
      <c r="G220" s="42"/>
      <c r="H220" s="68">
        <f t="shared" si="7"/>
        <v>211</v>
      </c>
      <c r="I220" s="42">
        <f t="shared" si="8"/>
        <v>308950.71345101023</v>
      </c>
      <c r="J220" s="42">
        <f t="shared" si="9"/>
        <v>1653.62539886483</v>
      </c>
      <c r="K220" s="42">
        <f t="shared" si="10"/>
        <v>905.92932164546937</v>
      </c>
      <c r="L220" s="67">
        <f t="shared" si="11"/>
        <v>2559.5547205102994</v>
      </c>
    </row>
    <row r="221" spans="2:12" ht="15.75" customHeight="1" x14ac:dyDescent="0.25">
      <c r="B221" s="65">
        <f t="shared" si="2"/>
        <v>212</v>
      </c>
      <c r="C221" s="42">
        <f t="shared" si="3"/>
        <v>537761.46371161554</v>
      </c>
      <c r="D221" s="42">
        <f t="shared" si="4"/>
        <v>2902.2848276534924</v>
      </c>
      <c r="E221" s="42">
        <f t="shared" si="5"/>
        <v>1576.9359332395322</v>
      </c>
      <c r="F221" s="67">
        <f t="shared" si="6"/>
        <v>4479.2207608930248</v>
      </c>
      <c r="G221" s="42"/>
      <c r="H221" s="68">
        <f t="shared" si="7"/>
        <v>212</v>
      </c>
      <c r="I221" s="42">
        <f t="shared" si="8"/>
        <v>307292.26497806539</v>
      </c>
      <c r="J221" s="42">
        <f t="shared" si="9"/>
        <v>1658.4484729448527</v>
      </c>
      <c r="K221" s="42">
        <f t="shared" si="10"/>
        <v>901.10624756544689</v>
      </c>
      <c r="L221" s="67">
        <f t="shared" si="11"/>
        <v>2559.5547205102994</v>
      </c>
    </row>
    <row r="222" spans="2:12" ht="15.75" customHeight="1" x14ac:dyDescent="0.25">
      <c r="B222" s="65">
        <f t="shared" si="2"/>
        <v>213</v>
      </c>
      <c r="C222" s="42">
        <f t="shared" si="3"/>
        <v>534850.71388654807</v>
      </c>
      <c r="D222" s="42">
        <f t="shared" si="4"/>
        <v>2910.7498250674812</v>
      </c>
      <c r="E222" s="42">
        <f t="shared" si="5"/>
        <v>1568.4709358255427</v>
      </c>
      <c r="F222" s="67">
        <f t="shared" si="6"/>
        <v>4479.2207608930239</v>
      </c>
      <c r="G222" s="42"/>
      <c r="H222" s="68">
        <f t="shared" si="7"/>
        <v>213</v>
      </c>
      <c r="I222" s="42">
        <f t="shared" si="8"/>
        <v>305628.97936374112</v>
      </c>
      <c r="J222" s="42">
        <f t="shared" si="9"/>
        <v>1663.285614324275</v>
      </c>
      <c r="K222" s="42">
        <f t="shared" si="10"/>
        <v>896.26910618602437</v>
      </c>
      <c r="L222" s="67">
        <f t="shared" si="11"/>
        <v>2559.5547205102994</v>
      </c>
    </row>
    <row r="223" spans="2:12" ht="15.75" customHeight="1" x14ac:dyDescent="0.25">
      <c r="B223" s="65">
        <f t="shared" si="2"/>
        <v>214</v>
      </c>
      <c r="C223" s="42">
        <f t="shared" si="3"/>
        <v>531931.47437449079</v>
      </c>
      <c r="D223" s="42">
        <f t="shared" si="4"/>
        <v>2919.2395120572619</v>
      </c>
      <c r="E223" s="42">
        <f t="shared" si="5"/>
        <v>1559.9812488357625</v>
      </c>
      <c r="F223" s="67">
        <f t="shared" si="6"/>
        <v>4479.2207608930239</v>
      </c>
      <c r="G223" s="42"/>
      <c r="H223" s="68">
        <f t="shared" si="7"/>
        <v>214</v>
      </c>
      <c r="I223" s="42">
        <f t="shared" si="8"/>
        <v>303960.84249970841</v>
      </c>
      <c r="J223" s="42">
        <f t="shared" si="9"/>
        <v>1668.1368640327212</v>
      </c>
      <c r="K223" s="42">
        <f t="shared" si="10"/>
        <v>891.41785647757865</v>
      </c>
      <c r="L223" s="67">
        <f t="shared" si="11"/>
        <v>2559.5547205102998</v>
      </c>
    </row>
    <row r="224" spans="2:12" ht="15.75" customHeight="1" x14ac:dyDescent="0.25">
      <c r="B224" s="65">
        <f t="shared" si="2"/>
        <v>215</v>
      </c>
      <c r="C224" s="42">
        <f t="shared" si="3"/>
        <v>529003.72041385667</v>
      </c>
      <c r="D224" s="42">
        <f t="shared" si="4"/>
        <v>2927.7539606340956</v>
      </c>
      <c r="E224" s="42">
        <f t="shared" si="5"/>
        <v>1551.4668002589285</v>
      </c>
      <c r="F224" s="67">
        <f t="shared" si="6"/>
        <v>4479.2207608930239</v>
      </c>
      <c r="G224" s="42"/>
      <c r="H224" s="68">
        <f t="shared" si="7"/>
        <v>215</v>
      </c>
      <c r="I224" s="42">
        <f t="shared" si="8"/>
        <v>302287.8402364889</v>
      </c>
      <c r="J224" s="42">
        <f t="shared" si="9"/>
        <v>1673.002263219483</v>
      </c>
      <c r="K224" s="42">
        <f t="shared" si="10"/>
        <v>886.55245729081639</v>
      </c>
      <c r="L224" s="67">
        <f t="shared" si="11"/>
        <v>2559.5547205102994</v>
      </c>
    </row>
    <row r="225" spans="2:12" ht="15.75" customHeight="1" x14ac:dyDescent="0.25">
      <c r="B225" s="65">
        <f t="shared" si="2"/>
        <v>216</v>
      </c>
      <c r="C225" s="42">
        <f t="shared" si="3"/>
        <v>526067.42717083741</v>
      </c>
      <c r="D225" s="42">
        <f t="shared" si="4"/>
        <v>2936.2932430192782</v>
      </c>
      <c r="E225" s="42">
        <f t="shared" si="5"/>
        <v>1542.927517873746</v>
      </c>
      <c r="F225" s="67">
        <f t="shared" si="6"/>
        <v>4479.2207608930239</v>
      </c>
      <c r="G225" s="42"/>
      <c r="H225" s="68">
        <f t="shared" si="7"/>
        <v>216</v>
      </c>
      <c r="I225" s="42">
        <f t="shared" si="8"/>
        <v>300609.95838333503</v>
      </c>
      <c r="J225" s="42">
        <f t="shared" si="9"/>
        <v>1677.881853153873</v>
      </c>
      <c r="K225" s="42">
        <f t="shared" si="10"/>
        <v>881.67286735642631</v>
      </c>
      <c r="L225" s="67">
        <f t="shared" si="11"/>
        <v>2559.5547205102994</v>
      </c>
    </row>
    <row r="226" spans="2:12" ht="15.75" customHeight="1" x14ac:dyDescent="0.25">
      <c r="B226" s="65">
        <f t="shared" si="2"/>
        <v>217</v>
      </c>
      <c r="C226" s="42">
        <f t="shared" si="3"/>
        <v>523122.56973919267</v>
      </c>
      <c r="D226" s="42">
        <f t="shared" si="4"/>
        <v>2944.8574316447507</v>
      </c>
      <c r="E226" s="42">
        <f t="shared" si="5"/>
        <v>1534.3633292482734</v>
      </c>
      <c r="F226" s="67">
        <f t="shared" si="6"/>
        <v>4479.2207608930239</v>
      </c>
      <c r="G226" s="42"/>
      <c r="H226" s="68">
        <f t="shared" si="7"/>
        <v>217</v>
      </c>
      <c r="I226" s="42">
        <f t="shared" si="8"/>
        <v>298927.18270810944</v>
      </c>
      <c r="J226" s="42">
        <f t="shared" si="9"/>
        <v>1682.7756752255718</v>
      </c>
      <c r="K226" s="42">
        <f t="shared" si="10"/>
        <v>876.77904528472754</v>
      </c>
      <c r="L226" s="67">
        <f t="shared" si="11"/>
        <v>2559.5547205102994</v>
      </c>
    </row>
    <row r="227" spans="2:12" ht="15.75" customHeight="1" x14ac:dyDescent="0.25">
      <c r="B227" s="65">
        <f t="shared" si="2"/>
        <v>218</v>
      </c>
      <c r="C227" s="42">
        <f t="shared" si="3"/>
        <v>520169.12314003892</v>
      </c>
      <c r="D227" s="42">
        <f t="shared" si="4"/>
        <v>2953.4465991537149</v>
      </c>
      <c r="E227" s="42">
        <f t="shared" si="5"/>
        <v>1525.7741617393094</v>
      </c>
      <c r="F227" s="67">
        <f t="shared" si="6"/>
        <v>4479.2207608930239</v>
      </c>
      <c r="G227" s="42"/>
      <c r="H227" s="68">
        <f t="shared" si="7"/>
        <v>218</v>
      </c>
      <c r="I227" s="42">
        <f t="shared" si="8"/>
        <v>297239.49893716443</v>
      </c>
      <c r="J227" s="42">
        <f t="shared" si="9"/>
        <v>1687.6837709449801</v>
      </c>
      <c r="K227" s="42">
        <f t="shared" si="10"/>
        <v>871.87094956531973</v>
      </c>
      <c r="L227" s="67">
        <f t="shared" si="11"/>
        <v>2559.5547205102998</v>
      </c>
    </row>
    <row r="228" spans="2:12" ht="15.75" customHeight="1" x14ac:dyDescent="0.25">
      <c r="B228" s="65">
        <f t="shared" si="2"/>
        <v>219</v>
      </c>
      <c r="C228" s="42">
        <f t="shared" si="3"/>
        <v>517207.0623216377</v>
      </c>
      <c r="D228" s="42">
        <f t="shared" si="4"/>
        <v>2962.0608184012467</v>
      </c>
      <c r="E228" s="42">
        <f t="shared" si="5"/>
        <v>1517.1599424917777</v>
      </c>
      <c r="F228" s="67">
        <f t="shared" si="6"/>
        <v>4479.2207608930239</v>
      </c>
      <c r="G228" s="42"/>
      <c r="H228" s="68">
        <f t="shared" si="7"/>
        <v>219</v>
      </c>
      <c r="I228" s="42">
        <f t="shared" si="8"/>
        <v>295546.89275522088</v>
      </c>
      <c r="J228" s="42">
        <f t="shared" si="9"/>
        <v>1692.6061819435695</v>
      </c>
      <c r="K228" s="42">
        <f t="shared" si="10"/>
        <v>866.94853856673012</v>
      </c>
      <c r="L228" s="67">
        <f t="shared" si="11"/>
        <v>2559.5547205102994</v>
      </c>
    </row>
    <row r="229" spans="2:12" ht="15.75" customHeight="1" x14ac:dyDescent="0.25">
      <c r="B229" s="65">
        <f t="shared" si="2"/>
        <v>220</v>
      </c>
      <c r="C229" s="42">
        <f t="shared" si="3"/>
        <v>514236.36215918278</v>
      </c>
      <c r="D229" s="42">
        <f t="shared" si="4"/>
        <v>2970.7001624549166</v>
      </c>
      <c r="E229" s="42">
        <f t="shared" si="5"/>
        <v>1508.5205984381075</v>
      </c>
      <c r="F229" s="67">
        <f t="shared" si="6"/>
        <v>4479.2207608930239</v>
      </c>
      <c r="G229" s="42"/>
      <c r="H229" s="68">
        <f t="shared" si="7"/>
        <v>220</v>
      </c>
      <c r="I229" s="42">
        <f t="shared" si="8"/>
        <v>293849.34980524663</v>
      </c>
      <c r="J229" s="42">
        <f t="shared" si="9"/>
        <v>1697.5429499742381</v>
      </c>
      <c r="K229" s="42">
        <f t="shared" si="10"/>
        <v>862.01177053606148</v>
      </c>
      <c r="L229" s="67">
        <f t="shared" si="11"/>
        <v>2559.5547205102994</v>
      </c>
    </row>
    <row r="230" spans="2:12" ht="15.75" customHeight="1" x14ac:dyDescent="0.25">
      <c r="B230" s="65">
        <f t="shared" si="2"/>
        <v>221</v>
      </c>
      <c r="C230" s="42">
        <f t="shared" si="3"/>
        <v>511256.99745458737</v>
      </c>
      <c r="D230" s="42">
        <f t="shared" si="4"/>
        <v>2979.3647045954103</v>
      </c>
      <c r="E230" s="42">
        <f t="shared" si="5"/>
        <v>1499.856056297614</v>
      </c>
      <c r="F230" s="67">
        <f t="shared" si="6"/>
        <v>4479.2207608930239</v>
      </c>
      <c r="G230" s="42"/>
      <c r="H230" s="68">
        <f t="shared" si="7"/>
        <v>221</v>
      </c>
      <c r="I230" s="42">
        <f t="shared" si="8"/>
        <v>292146.85568833497</v>
      </c>
      <c r="J230" s="42">
        <f t="shared" si="9"/>
        <v>1702.494116911663</v>
      </c>
      <c r="K230" s="42">
        <f t="shared" si="10"/>
        <v>857.06060359863659</v>
      </c>
      <c r="L230" s="67">
        <f t="shared" si="11"/>
        <v>2559.5547205102994</v>
      </c>
    </row>
    <row r="231" spans="2:12" ht="15.75" customHeight="1" x14ac:dyDescent="0.25">
      <c r="B231" s="65">
        <f t="shared" si="2"/>
        <v>222</v>
      </c>
      <c r="C231" s="42">
        <f t="shared" si="3"/>
        <v>508268.94293627021</v>
      </c>
      <c r="D231" s="42">
        <f t="shared" si="4"/>
        <v>2988.0545183171466</v>
      </c>
      <c r="E231" s="42">
        <f t="shared" si="5"/>
        <v>1491.1662425758773</v>
      </c>
      <c r="F231" s="67">
        <f t="shared" si="6"/>
        <v>4479.2207608930239</v>
      </c>
      <c r="G231" s="42"/>
      <c r="H231" s="68">
        <f t="shared" si="7"/>
        <v>222</v>
      </c>
      <c r="I231" s="42">
        <f t="shared" si="8"/>
        <v>290439.39596358233</v>
      </c>
      <c r="J231" s="42">
        <f t="shared" si="9"/>
        <v>1707.4597247526553</v>
      </c>
      <c r="K231" s="42">
        <f t="shared" si="10"/>
        <v>852.09499575764426</v>
      </c>
      <c r="L231" s="67">
        <f t="shared" si="11"/>
        <v>2559.5547205102994</v>
      </c>
    </row>
    <row r="232" spans="2:12" ht="15.75" customHeight="1" x14ac:dyDescent="0.25">
      <c r="B232" s="65">
        <f t="shared" si="2"/>
        <v>223</v>
      </c>
      <c r="C232" s="42">
        <f t="shared" si="3"/>
        <v>505272.17325894133</v>
      </c>
      <c r="D232" s="42">
        <f t="shared" si="4"/>
        <v>2996.7696773289053</v>
      </c>
      <c r="E232" s="42">
        <f t="shared" si="5"/>
        <v>1482.451083564119</v>
      </c>
      <c r="F232" s="67">
        <f t="shared" si="6"/>
        <v>4479.2207608930239</v>
      </c>
      <c r="G232" s="42"/>
      <c r="H232" s="68">
        <f t="shared" si="7"/>
        <v>223</v>
      </c>
      <c r="I232" s="42">
        <f t="shared" si="8"/>
        <v>288726.9561479658</v>
      </c>
      <c r="J232" s="42">
        <f t="shared" si="9"/>
        <v>1712.4398156165173</v>
      </c>
      <c r="K232" s="42">
        <f t="shared" si="10"/>
        <v>847.1149048937823</v>
      </c>
      <c r="L232" s="67">
        <f t="shared" si="11"/>
        <v>2559.5547205102994</v>
      </c>
    </row>
    <row r="233" spans="2:12" ht="15.75" customHeight="1" x14ac:dyDescent="0.25">
      <c r="B233" s="65">
        <f t="shared" si="2"/>
        <v>224</v>
      </c>
      <c r="C233" s="42">
        <f t="shared" si="3"/>
        <v>502266.66300338687</v>
      </c>
      <c r="D233" s="42">
        <f t="shared" si="4"/>
        <v>3005.5102555544477</v>
      </c>
      <c r="E233" s="42">
        <f t="shared" si="5"/>
        <v>1473.7105053385765</v>
      </c>
      <c r="F233" s="67">
        <f t="shared" si="6"/>
        <v>4479.2207608930239</v>
      </c>
      <c r="G233" s="42"/>
      <c r="H233" s="68">
        <f t="shared" si="7"/>
        <v>224</v>
      </c>
      <c r="I233" s="42">
        <f t="shared" si="8"/>
        <v>287009.52171622042</v>
      </c>
      <c r="J233" s="42">
        <f t="shared" si="9"/>
        <v>1717.4344317453988</v>
      </c>
      <c r="K233" s="42">
        <f t="shared" si="10"/>
        <v>842.12028876490081</v>
      </c>
      <c r="L233" s="67">
        <f t="shared" si="11"/>
        <v>2559.5547205102994</v>
      </c>
    </row>
    <row r="234" spans="2:12" ht="15.75" customHeight="1" x14ac:dyDescent="0.25">
      <c r="B234" s="65">
        <f t="shared" si="2"/>
        <v>225</v>
      </c>
      <c r="C234" s="42">
        <f t="shared" si="3"/>
        <v>499252.38667625375</v>
      </c>
      <c r="D234" s="42">
        <f t="shared" si="4"/>
        <v>3014.2763271331487</v>
      </c>
      <c r="E234" s="42">
        <f t="shared" si="5"/>
        <v>1464.9444337598757</v>
      </c>
      <c r="F234" s="67">
        <f t="shared" si="6"/>
        <v>4479.2207608930239</v>
      </c>
      <c r="G234" s="42"/>
      <c r="H234" s="68">
        <f t="shared" si="7"/>
        <v>225</v>
      </c>
      <c r="I234" s="42">
        <f t="shared" si="8"/>
        <v>285287.07810071576</v>
      </c>
      <c r="J234" s="42">
        <f t="shared" si="9"/>
        <v>1722.4436155046562</v>
      </c>
      <c r="K234" s="42">
        <f t="shared" si="10"/>
        <v>837.11110500564325</v>
      </c>
      <c r="L234" s="67">
        <f t="shared" si="11"/>
        <v>2559.5547205102994</v>
      </c>
    </row>
    <row r="235" spans="2:12" ht="15.75" customHeight="1" x14ac:dyDescent="0.25">
      <c r="B235" s="65">
        <f t="shared" si="2"/>
        <v>226</v>
      </c>
      <c r="C235" s="42">
        <f t="shared" si="3"/>
        <v>496229.31870983314</v>
      </c>
      <c r="D235" s="42">
        <f t="shared" si="4"/>
        <v>3023.06796642062</v>
      </c>
      <c r="E235" s="42">
        <f t="shared" si="5"/>
        <v>1456.1527944724041</v>
      </c>
      <c r="F235" s="67">
        <f t="shared" si="6"/>
        <v>4479.2207608930239</v>
      </c>
      <c r="G235" s="42"/>
      <c r="H235" s="68">
        <f t="shared" si="7"/>
        <v>226</v>
      </c>
      <c r="I235" s="42">
        <f t="shared" si="8"/>
        <v>283559.61069133255</v>
      </c>
      <c r="J235" s="42">
        <f t="shared" si="9"/>
        <v>1727.4674093832114</v>
      </c>
      <c r="K235" s="42">
        <f t="shared" si="10"/>
        <v>832.08731112708801</v>
      </c>
      <c r="L235" s="67">
        <f t="shared" si="11"/>
        <v>2559.5547205102994</v>
      </c>
    </row>
    <row r="236" spans="2:12" ht="15.75" customHeight="1" x14ac:dyDescent="0.25">
      <c r="B236" s="65">
        <f t="shared" si="2"/>
        <v>227</v>
      </c>
      <c r="C236" s="42">
        <f t="shared" si="3"/>
        <v>493197.43346184382</v>
      </c>
      <c r="D236" s="42">
        <f t="shared" si="4"/>
        <v>3031.8852479893467</v>
      </c>
      <c r="E236" s="42">
        <f t="shared" si="5"/>
        <v>1447.3355129036775</v>
      </c>
      <c r="F236" s="67">
        <f t="shared" si="6"/>
        <v>4479.2207608930239</v>
      </c>
      <c r="G236" s="42"/>
      <c r="H236" s="68">
        <f t="shared" si="7"/>
        <v>227</v>
      </c>
      <c r="I236" s="42">
        <f t="shared" si="8"/>
        <v>281827.10483533866</v>
      </c>
      <c r="J236" s="42">
        <f t="shared" si="9"/>
        <v>1732.5058559939123</v>
      </c>
      <c r="K236" s="42">
        <f t="shared" si="10"/>
        <v>827.04886451638697</v>
      </c>
      <c r="L236" s="67">
        <f t="shared" si="11"/>
        <v>2559.5547205102994</v>
      </c>
    </row>
    <row r="237" spans="2:12" ht="15.75" customHeight="1" x14ac:dyDescent="0.25">
      <c r="B237" s="65">
        <f t="shared" si="2"/>
        <v>228</v>
      </c>
      <c r="C237" s="42">
        <f t="shared" si="3"/>
        <v>490156.70521521452</v>
      </c>
      <c r="D237" s="42">
        <f t="shared" si="4"/>
        <v>3040.7282466293159</v>
      </c>
      <c r="E237" s="42">
        <f t="shared" si="5"/>
        <v>1438.4925142637085</v>
      </c>
      <c r="F237" s="67">
        <f t="shared" si="6"/>
        <v>4479.2207608930239</v>
      </c>
      <c r="G237" s="42"/>
      <c r="H237" s="68">
        <f t="shared" si="7"/>
        <v>228</v>
      </c>
      <c r="I237" s="42">
        <f t="shared" si="8"/>
        <v>280089.54583726474</v>
      </c>
      <c r="J237" s="42">
        <f t="shared" si="9"/>
        <v>1737.5589980738946</v>
      </c>
      <c r="K237" s="42">
        <f t="shared" si="10"/>
        <v>821.99572243640478</v>
      </c>
      <c r="L237" s="67">
        <f t="shared" si="11"/>
        <v>2559.5547205102994</v>
      </c>
    </row>
    <row r="238" spans="2:12" ht="15.75" customHeight="1" x14ac:dyDescent="0.25">
      <c r="B238" s="65">
        <f t="shared" si="2"/>
        <v>229</v>
      </c>
      <c r="C238" s="42">
        <f t="shared" si="3"/>
        <v>487107.10817786586</v>
      </c>
      <c r="D238" s="42">
        <f t="shared" si="4"/>
        <v>3049.5970373486512</v>
      </c>
      <c r="E238" s="42">
        <f t="shared" si="5"/>
        <v>1429.6237235443728</v>
      </c>
      <c r="F238" s="67">
        <f t="shared" si="6"/>
        <v>4479.2207608930239</v>
      </c>
      <c r="G238" s="42"/>
      <c r="H238" s="68">
        <f t="shared" si="7"/>
        <v>229</v>
      </c>
      <c r="I238" s="42">
        <f t="shared" si="8"/>
        <v>278346.91895877977</v>
      </c>
      <c r="J238" s="42">
        <f t="shared" si="9"/>
        <v>1742.6268784849435</v>
      </c>
      <c r="K238" s="42">
        <f t="shared" si="10"/>
        <v>816.92784202535586</v>
      </c>
      <c r="L238" s="67">
        <f t="shared" si="11"/>
        <v>2559.5547205102994</v>
      </c>
    </row>
    <row r="239" spans="2:12" ht="15.75" customHeight="1" x14ac:dyDescent="0.25">
      <c r="B239" s="65">
        <f t="shared" si="2"/>
        <v>230</v>
      </c>
      <c r="C239" s="42">
        <f t="shared" si="3"/>
        <v>484048.6164824916</v>
      </c>
      <c r="D239" s="42">
        <f t="shared" si="4"/>
        <v>3058.4916953742513</v>
      </c>
      <c r="E239" s="42">
        <f t="shared" si="5"/>
        <v>1420.7290655187728</v>
      </c>
      <c r="F239" s="67">
        <f t="shared" si="6"/>
        <v>4479.2207608930239</v>
      </c>
      <c r="G239" s="42"/>
      <c r="H239" s="68">
        <f t="shared" si="7"/>
        <v>230</v>
      </c>
      <c r="I239" s="42">
        <f t="shared" si="8"/>
        <v>276599.20941856591</v>
      </c>
      <c r="J239" s="42">
        <f t="shared" si="9"/>
        <v>1747.7095402138582</v>
      </c>
      <c r="K239" s="42">
        <f t="shared" si="10"/>
        <v>811.84518029644153</v>
      </c>
      <c r="L239" s="67">
        <f t="shared" si="11"/>
        <v>2559.5547205102998</v>
      </c>
    </row>
    <row r="240" spans="2:12" ht="15.75" customHeight="1" x14ac:dyDescent="0.25">
      <c r="B240" s="65">
        <f t="shared" si="2"/>
        <v>231</v>
      </c>
      <c r="C240" s="42">
        <f t="shared" si="3"/>
        <v>480981.20418633916</v>
      </c>
      <c r="D240" s="42">
        <f t="shared" si="4"/>
        <v>3067.4122961524263</v>
      </c>
      <c r="E240" s="42">
        <f t="shared" si="5"/>
        <v>1411.8084647405976</v>
      </c>
      <c r="F240" s="67">
        <f t="shared" si="6"/>
        <v>4479.2207608930239</v>
      </c>
      <c r="G240" s="42"/>
      <c r="H240" s="68">
        <f t="shared" si="7"/>
        <v>231</v>
      </c>
      <c r="I240" s="42">
        <f t="shared" si="8"/>
        <v>274846.40239219309</v>
      </c>
      <c r="J240" s="42">
        <f t="shared" si="9"/>
        <v>1752.807026372815</v>
      </c>
      <c r="K240" s="42">
        <f t="shared" si="10"/>
        <v>806.74769413748447</v>
      </c>
      <c r="L240" s="67">
        <f t="shared" si="11"/>
        <v>2559.5547205102994</v>
      </c>
    </row>
    <row r="241" spans="2:12" ht="15.75" customHeight="1" x14ac:dyDescent="0.25">
      <c r="B241" s="65">
        <f t="shared" si="2"/>
        <v>232</v>
      </c>
      <c r="C241" s="42">
        <f t="shared" si="3"/>
        <v>477904.84527098964</v>
      </c>
      <c r="D241" s="42">
        <f t="shared" si="4"/>
        <v>3076.3589153495377</v>
      </c>
      <c r="E241" s="42">
        <f t="shared" si="5"/>
        <v>1402.8618455434867</v>
      </c>
      <c r="F241" s="67">
        <f t="shared" si="6"/>
        <v>4479.2207608930239</v>
      </c>
      <c r="G241" s="42"/>
      <c r="H241" s="68">
        <f t="shared" si="7"/>
        <v>232</v>
      </c>
      <c r="I241" s="42">
        <f t="shared" si="8"/>
        <v>273088.48301199335</v>
      </c>
      <c r="J241" s="42">
        <f t="shared" si="9"/>
        <v>1757.919380199736</v>
      </c>
      <c r="K241" s="42">
        <f t="shared" si="10"/>
        <v>801.63534031056372</v>
      </c>
      <c r="L241" s="67">
        <f t="shared" si="11"/>
        <v>2559.5547205102998</v>
      </c>
    </row>
    <row r="242" spans="2:12" ht="15.75" customHeight="1" x14ac:dyDescent="0.25">
      <c r="B242" s="65">
        <f t="shared" si="2"/>
        <v>233</v>
      </c>
      <c r="C242" s="42">
        <f t="shared" si="3"/>
        <v>474819.513642137</v>
      </c>
      <c r="D242" s="42">
        <f t="shared" si="4"/>
        <v>3085.3316288526412</v>
      </c>
      <c r="E242" s="42">
        <f t="shared" si="5"/>
        <v>1393.8891320403839</v>
      </c>
      <c r="F242" s="67">
        <f t="shared" si="6"/>
        <v>4479.2207608930248</v>
      </c>
      <c r="G242" s="42"/>
      <c r="H242" s="68">
        <f t="shared" si="7"/>
        <v>233</v>
      </c>
      <c r="I242" s="42">
        <f t="shared" si="8"/>
        <v>271325.43636693468</v>
      </c>
      <c r="J242" s="42">
        <f t="shared" si="9"/>
        <v>1763.0466450586518</v>
      </c>
      <c r="K242" s="42">
        <f t="shared" si="10"/>
        <v>796.50807545164776</v>
      </c>
      <c r="L242" s="67">
        <f t="shared" si="11"/>
        <v>2559.5547205102994</v>
      </c>
    </row>
    <row r="243" spans="2:12" ht="15.75" customHeight="1" x14ac:dyDescent="0.25">
      <c r="B243" s="65">
        <f t="shared" si="2"/>
        <v>234</v>
      </c>
      <c r="C243" s="42">
        <f t="shared" si="3"/>
        <v>471725.18312936689</v>
      </c>
      <c r="D243" s="42">
        <f t="shared" si="4"/>
        <v>3094.3305127701274</v>
      </c>
      <c r="E243" s="42">
        <f t="shared" si="5"/>
        <v>1384.890248122897</v>
      </c>
      <c r="F243" s="67">
        <f t="shared" si="6"/>
        <v>4479.2207608930239</v>
      </c>
      <c r="G243" s="42"/>
      <c r="H243" s="68">
        <f t="shared" si="7"/>
        <v>234</v>
      </c>
      <c r="I243" s="42">
        <f t="shared" si="8"/>
        <v>269557.2475024946</v>
      </c>
      <c r="J243" s="42">
        <f t="shared" si="9"/>
        <v>1768.1888644400726</v>
      </c>
      <c r="K243" s="42">
        <f t="shared" si="10"/>
        <v>791.36585607022687</v>
      </c>
      <c r="L243" s="67">
        <f t="shared" si="11"/>
        <v>2559.5547205102994</v>
      </c>
    </row>
    <row r="244" spans="2:12" ht="15.75" customHeight="1" x14ac:dyDescent="0.25">
      <c r="B244" s="65">
        <f t="shared" si="2"/>
        <v>235</v>
      </c>
      <c r="C244" s="42">
        <f t="shared" si="3"/>
        <v>468621.82748593454</v>
      </c>
      <c r="D244" s="42">
        <f t="shared" si="4"/>
        <v>3103.3556434323732</v>
      </c>
      <c r="E244" s="42">
        <f t="shared" si="5"/>
        <v>1375.8651174606505</v>
      </c>
      <c r="F244" s="67">
        <f t="shared" si="6"/>
        <v>4479.2207608930239</v>
      </c>
      <c r="G244" s="42"/>
      <c r="H244" s="68">
        <f t="shared" si="7"/>
        <v>235</v>
      </c>
      <c r="I244" s="42">
        <f t="shared" si="8"/>
        <v>267783.90142053325</v>
      </c>
      <c r="J244" s="42">
        <f t="shared" si="9"/>
        <v>1773.3460819613563</v>
      </c>
      <c r="K244" s="42">
        <f t="shared" si="10"/>
        <v>786.2086385489431</v>
      </c>
      <c r="L244" s="67">
        <f t="shared" si="11"/>
        <v>2559.5547205102994</v>
      </c>
    </row>
    <row r="245" spans="2:12" ht="15.75" customHeight="1" x14ac:dyDescent="0.25">
      <c r="B245" s="65">
        <f t="shared" si="2"/>
        <v>236</v>
      </c>
      <c r="C245" s="42">
        <f t="shared" si="3"/>
        <v>465509.42038854217</v>
      </c>
      <c r="D245" s="42">
        <f t="shared" si="4"/>
        <v>3112.4070973923849</v>
      </c>
      <c r="E245" s="42">
        <f t="shared" si="5"/>
        <v>1366.8136635006397</v>
      </c>
      <c r="F245" s="67">
        <f t="shared" si="6"/>
        <v>4479.2207608930248</v>
      </c>
      <c r="G245" s="42"/>
      <c r="H245" s="68">
        <f t="shared" si="7"/>
        <v>236</v>
      </c>
      <c r="I245" s="42">
        <f t="shared" si="8"/>
        <v>266005.38307916617</v>
      </c>
      <c r="J245" s="42">
        <f t="shared" si="9"/>
        <v>1778.518341367077</v>
      </c>
      <c r="K245" s="42">
        <f t="shared" si="10"/>
        <v>781.03637914322269</v>
      </c>
      <c r="L245" s="67">
        <f t="shared" si="11"/>
        <v>2559.5547205102998</v>
      </c>
    </row>
    <row r="246" spans="2:12" ht="15.75" customHeight="1" x14ac:dyDescent="0.25">
      <c r="B246" s="65">
        <f t="shared" si="2"/>
        <v>237</v>
      </c>
      <c r="C246" s="42">
        <f t="shared" si="3"/>
        <v>462387.93543711572</v>
      </c>
      <c r="D246" s="42">
        <f t="shared" si="4"/>
        <v>3121.4849514264456</v>
      </c>
      <c r="E246" s="42">
        <f t="shared" si="5"/>
        <v>1357.7358094665785</v>
      </c>
      <c r="F246" s="67">
        <f t="shared" si="6"/>
        <v>4479.2207608930239</v>
      </c>
      <c r="G246" s="42"/>
      <c r="H246" s="68">
        <f t="shared" si="7"/>
        <v>237</v>
      </c>
      <c r="I246" s="42">
        <f t="shared" si="8"/>
        <v>264221.67739263678</v>
      </c>
      <c r="J246" s="42">
        <f t="shared" si="9"/>
        <v>1783.7056865293973</v>
      </c>
      <c r="K246" s="42">
        <f t="shared" si="10"/>
        <v>775.84903398090194</v>
      </c>
      <c r="L246" s="67">
        <f t="shared" si="11"/>
        <v>2559.5547205102994</v>
      </c>
    </row>
    <row r="247" spans="2:12" ht="15.75" customHeight="1" x14ac:dyDescent="0.25">
      <c r="B247" s="65">
        <f t="shared" si="2"/>
        <v>238</v>
      </c>
      <c r="C247" s="42">
        <f t="shared" si="3"/>
        <v>459257.34615458094</v>
      </c>
      <c r="D247" s="42">
        <f t="shared" si="4"/>
        <v>3130.5892825347732</v>
      </c>
      <c r="E247" s="42">
        <f t="shared" si="5"/>
        <v>1348.6314783582511</v>
      </c>
      <c r="F247" s="67">
        <f t="shared" si="6"/>
        <v>4479.2207608930239</v>
      </c>
      <c r="G247" s="42"/>
      <c r="H247" s="68">
        <f t="shared" si="7"/>
        <v>238</v>
      </c>
      <c r="I247" s="42">
        <f t="shared" si="8"/>
        <v>262432.76923118834</v>
      </c>
      <c r="J247" s="42">
        <f t="shared" si="9"/>
        <v>1788.9081614484414</v>
      </c>
      <c r="K247" s="42">
        <f t="shared" si="10"/>
        <v>770.64655906185783</v>
      </c>
      <c r="L247" s="67">
        <f t="shared" si="11"/>
        <v>2559.5547205102994</v>
      </c>
    </row>
    <row r="248" spans="2:12" ht="15.75" customHeight="1" x14ac:dyDescent="0.25">
      <c r="B248" s="65">
        <f t="shared" si="2"/>
        <v>239</v>
      </c>
      <c r="C248" s="42">
        <f t="shared" si="3"/>
        <v>456117.62598663877</v>
      </c>
      <c r="D248" s="42">
        <f t="shared" si="4"/>
        <v>3139.7201679421664</v>
      </c>
      <c r="E248" s="42">
        <f t="shared" si="5"/>
        <v>1339.5005929508582</v>
      </c>
      <c r="F248" s="67">
        <f t="shared" si="6"/>
        <v>4479.2207608930248</v>
      </c>
      <c r="G248" s="42"/>
      <c r="H248" s="68">
        <f t="shared" si="7"/>
        <v>239</v>
      </c>
      <c r="I248" s="42">
        <f t="shared" si="8"/>
        <v>260638.64342093567</v>
      </c>
      <c r="J248" s="42">
        <f t="shared" si="9"/>
        <v>1794.125810252666</v>
      </c>
      <c r="K248" s="42">
        <f t="shared" si="10"/>
        <v>765.42891025763322</v>
      </c>
      <c r="L248" s="67">
        <f t="shared" si="11"/>
        <v>2559.5547205102994</v>
      </c>
    </row>
    <row r="249" spans="2:12" ht="15.75" customHeight="1" x14ac:dyDescent="0.25">
      <c r="B249" s="65">
        <f t="shared" si="2"/>
        <v>240</v>
      </c>
      <c r="C249" s="42">
        <f t="shared" si="3"/>
        <v>452968.74830154009</v>
      </c>
      <c r="D249" s="42">
        <f t="shared" si="4"/>
        <v>3148.8776850986642</v>
      </c>
      <c r="E249" s="42">
        <f t="shared" si="5"/>
        <v>1330.3430757943602</v>
      </c>
      <c r="F249" s="67">
        <f t="shared" si="6"/>
        <v>4479.2207608930239</v>
      </c>
      <c r="G249" s="42"/>
      <c r="H249" s="68">
        <f t="shared" si="7"/>
        <v>240</v>
      </c>
      <c r="I249" s="42">
        <f t="shared" si="8"/>
        <v>258839.28474373644</v>
      </c>
      <c r="J249" s="42">
        <f t="shared" si="9"/>
        <v>1799.3586771992366</v>
      </c>
      <c r="K249" s="42">
        <f t="shared" si="10"/>
        <v>760.19604331106291</v>
      </c>
      <c r="L249" s="67">
        <f t="shared" si="11"/>
        <v>2559.5547205102994</v>
      </c>
    </row>
    <row r="250" spans="2:12" ht="15.75" customHeight="1" x14ac:dyDescent="0.25">
      <c r="B250" s="65">
        <f t="shared" si="2"/>
        <v>241</v>
      </c>
      <c r="C250" s="42">
        <f t="shared" si="3"/>
        <v>449810.68638985988</v>
      </c>
      <c r="D250" s="42">
        <f t="shared" si="4"/>
        <v>3158.0619116802018</v>
      </c>
      <c r="E250" s="42">
        <f t="shared" si="5"/>
        <v>1321.1588492128224</v>
      </c>
      <c r="F250" s="67">
        <f t="shared" si="6"/>
        <v>4479.2207608930239</v>
      </c>
      <c r="G250" s="42"/>
      <c r="H250" s="68">
        <f t="shared" si="7"/>
        <v>241</v>
      </c>
      <c r="I250" s="42">
        <f t="shared" si="8"/>
        <v>257034.67793706205</v>
      </c>
      <c r="J250" s="42">
        <f t="shared" si="9"/>
        <v>1804.606806674401</v>
      </c>
      <c r="K250" s="42">
        <f t="shared" si="10"/>
        <v>754.94791383589848</v>
      </c>
      <c r="L250" s="67">
        <f t="shared" si="11"/>
        <v>2559.5547205102994</v>
      </c>
    </row>
    <row r="251" spans="2:12" ht="15.75" customHeight="1" x14ac:dyDescent="0.25">
      <c r="B251" s="65">
        <f t="shared" si="2"/>
        <v>242</v>
      </c>
      <c r="C251" s="42">
        <f t="shared" si="3"/>
        <v>446643.41346427059</v>
      </c>
      <c r="D251" s="42">
        <f t="shared" si="4"/>
        <v>3167.2729255892691</v>
      </c>
      <c r="E251" s="42">
        <f t="shared" si="5"/>
        <v>1311.9478353037553</v>
      </c>
      <c r="F251" s="67">
        <f t="shared" si="6"/>
        <v>4479.2207608930239</v>
      </c>
      <c r="G251" s="42"/>
      <c r="H251" s="68">
        <f t="shared" si="7"/>
        <v>242</v>
      </c>
      <c r="I251" s="42">
        <f t="shared" si="8"/>
        <v>255224.80769386818</v>
      </c>
      <c r="J251" s="42">
        <f t="shared" si="9"/>
        <v>1809.870243193868</v>
      </c>
      <c r="K251" s="42">
        <f t="shared" si="10"/>
        <v>749.68447731643164</v>
      </c>
      <c r="L251" s="67">
        <f t="shared" si="11"/>
        <v>2559.5547205102994</v>
      </c>
    </row>
    <row r="252" spans="2:12" ht="15.75" customHeight="1" x14ac:dyDescent="0.25">
      <c r="B252" s="65">
        <f t="shared" si="2"/>
        <v>243</v>
      </c>
      <c r="C252" s="42">
        <f t="shared" si="3"/>
        <v>443466.90265931503</v>
      </c>
      <c r="D252" s="42">
        <f t="shared" si="4"/>
        <v>3176.5108049555711</v>
      </c>
      <c r="E252" s="42">
        <f t="shared" si="5"/>
        <v>1302.7099559374531</v>
      </c>
      <c r="F252" s="67">
        <f t="shared" si="6"/>
        <v>4479.2207608930239</v>
      </c>
      <c r="G252" s="42"/>
      <c r="H252" s="68">
        <f t="shared" si="7"/>
        <v>243</v>
      </c>
      <c r="I252" s="42">
        <f t="shared" si="8"/>
        <v>253409.65866246499</v>
      </c>
      <c r="J252" s="42">
        <f t="shared" si="9"/>
        <v>1815.1490314031837</v>
      </c>
      <c r="K252" s="42">
        <f t="shared" si="10"/>
        <v>744.40568910711602</v>
      </c>
      <c r="L252" s="67">
        <f t="shared" si="11"/>
        <v>2559.5547205102998</v>
      </c>
    </row>
    <row r="253" spans="2:12" ht="15.75" customHeight="1" x14ac:dyDescent="0.25">
      <c r="B253" s="65">
        <f t="shared" si="2"/>
        <v>244</v>
      </c>
      <c r="C253" s="42">
        <f t="shared" si="3"/>
        <v>440281.12703117833</v>
      </c>
      <c r="D253" s="42">
        <f t="shared" si="4"/>
        <v>3185.7756281366919</v>
      </c>
      <c r="E253" s="42">
        <f t="shared" si="5"/>
        <v>1293.4451327563329</v>
      </c>
      <c r="F253" s="67">
        <f t="shared" si="6"/>
        <v>4479.2207608930248</v>
      </c>
      <c r="G253" s="42"/>
      <c r="H253" s="68">
        <f t="shared" si="7"/>
        <v>244</v>
      </c>
      <c r="I253" s="42">
        <f t="shared" si="8"/>
        <v>251589.21544638689</v>
      </c>
      <c r="J253" s="42">
        <f t="shared" si="9"/>
        <v>1820.4432160781093</v>
      </c>
      <c r="K253" s="42">
        <f t="shared" si="10"/>
        <v>739.11150443219015</v>
      </c>
      <c r="L253" s="67">
        <f t="shared" si="11"/>
        <v>2559.5547205102994</v>
      </c>
    </row>
    <row r="254" spans="2:12" ht="15.75" customHeight="1" x14ac:dyDescent="0.25">
      <c r="B254" s="65">
        <f t="shared" si="2"/>
        <v>245</v>
      </c>
      <c r="C254" s="42">
        <f t="shared" si="3"/>
        <v>437086.05955745955</v>
      </c>
      <c r="D254" s="42">
        <f t="shared" si="4"/>
        <v>3195.0674737187574</v>
      </c>
      <c r="E254" s="42">
        <f t="shared" si="5"/>
        <v>1284.1532871742675</v>
      </c>
      <c r="F254" s="67">
        <f t="shared" si="6"/>
        <v>4479.2207608930248</v>
      </c>
      <c r="G254" s="42"/>
      <c r="H254" s="68">
        <f t="shared" si="7"/>
        <v>245</v>
      </c>
      <c r="I254" s="42">
        <f t="shared" si="8"/>
        <v>249763.46260426188</v>
      </c>
      <c r="J254" s="42">
        <f t="shared" si="9"/>
        <v>1825.7528421250038</v>
      </c>
      <c r="K254" s="42">
        <f t="shared" si="10"/>
        <v>733.80187838529559</v>
      </c>
      <c r="L254" s="67">
        <f t="shared" si="11"/>
        <v>2559.5547205102994</v>
      </c>
    </row>
    <row r="255" spans="2:12" ht="15.75" customHeight="1" x14ac:dyDescent="0.25">
      <c r="B255" s="65">
        <f t="shared" si="2"/>
        <v>246</v>
      </c>
      <c r="C255" s="42">
        <f t="shared" si="3"/>
        <v>433881.67313694244</v>
      </c>
      <c r="D255" s="42">
        <f t="shared" si="4"/>
        <v>3204.386420517103</v>
      </c>
      <c r="E255" s="42">
        <f t="shared" si="5"/>
        <v>1274.8343403759211</v>
      </c>
      <c r="F255" s="67">
        <f t="shared" si="6"/>
        <v>4479.2207608930239</v>
      </c>
      <c r="G255" s="42"/>
      <c r="H255" s="68">
        <f t="shared" si="7"/>
        <v>246</v>
      </c>
      <c r="I255" s="42">
        <f t="shared" si="8"/>
        <v>247932.38464968067</v>
      </c>
      <c r="J255" s="42">
        <f t="shared" si="9"/>
        <v>1831.0779545812018</v>
      </c>
      <c r="K255" s="42">
        <f t="shared" si="10"/>
        <v>728.47676592909772</v>
      </c>
      <c r="L255" s="67">
        <f t="shared" si="11"/>
        <v>2559.5547205102994</v>
      </c>
    </row>
    <row r="256" spans="2:12" ht="15.75" customHeight="1" x14ac:dyDescent="0.25">
      <c r="B256" s="65">
        <f t="shared" si="2"/>
        <v>247</v>
      </c>
      <c r="C256" s="42">
        <f t="shared" si="3"/>
        <v>430667.94058936549</v>
      </c>
      <c r="D256" s="42">
        <f t="shared" si="4"/>
        <v>3213.7325475769453</v>
      </c>
      <c r="E256" s="42">
        <f t="shared" si="5"/>
        <v>1265.4882133160795</v>
      </c>
      <c r="F256" s="67">
        <f t="shared" si="6"/>
        <v>4479.2207608930248</v>
      </c>
      <c r="G256" s="42"/>
      <c r="H256" s="68">
        <f t="shared" si="7"/>
        <v>247</v>
      </c>
      <c r="I256" s="42">
        <f t="shared" si="8"/>
        <v>246095.96605106528</v>
      </c>
      <c r="J256" s="42">
        <f t="shared" si="9"/>
        <v>1836.4185986153971</v>
      </c>
      <c r="K256" s="42">
        <f t="shared" si="10"/>
        <v>723.13612189490254</v>
      </c>
      <c r="L256" s="67">
        <f t="shared" si="11"/>
        <v>2559.5547205102994</v>
      </c>
    </row>
    <row r="257" spans="2:12" ht="15.75" customHeight="1" x14ac:dyDescent="0.25">
      <c r="B257" s="65">
        <f t="shared" si="2"/>
        <v>248</v>
      </c>
      <c r="C257" s="42">
        <f t="shared" si="3"/>
        <v>427444.83465519146</v>
      </c>
      <c r="D257" s="42">
        <f t="shared" si="4"/>
        <v>3223.1059341740443</v>
      </c>
      <c r="E257" s="42">
        <f t="shared" si="5"/>
        <v>1256.1148267189801</v>
      </c>
      <c r="F257" s="67">
        <f t="shared" si="6"/>
        <v>4479.2207608930239</v>
      </c>
      <c r="G257" s="42"/>
      <c r="H257" s="68">
        <f t="shared" si="7"/>
        <v>248</v>
      </c>
      <c r="I257" s="42">
        <f t="shared" si="8"/>
        <v>244254.19123153726</v>
      </c>
      <c r="J257" s="42">
        <f t="shared" si="9"/>
        <v>1841.7748195280251</v>
      </c>
      <c r="K257" s="42">
        <f t="shared" si="10"/>
        <v>717.7799009822744</v>
      </c>
      <c r="L257" s="67">
        <f t="shared" si="11"/>
        <v>2559.5547205102994</v>
      </c>
    </row>
    <row r="258" spans="2:12" ht="15.75" customHeight="1" x14ac:dyDescent="0.25">
      <c r="B258" s="65">
        <f t="shared" si="2"/>
        <v>249</v>
      </c>
      <c r="C258" s="42">
        <f t="shared" si="3"/>
        <v>424212.32799537608</v>
      </c>
      <c r="D258" s="42">
        <f t="shared" si="4"/>
        <v>3232.5066598153849</v>
      </c>
      <c r="E258" s="42">
        <f t="shared" si="5"/>
        <v>1246.714101077639</v>
      </c>
      <c r="F258" s="67">
        <f t="shared" si="6"/>
        <v>4479.2207608930239</v>
      </c>
      <c r="G258" s="42"/>
      <c r="H258" s="68">
        <f t="shared" si="7"/>
        <v>249</v>
      </c>
      <c r="I258" s="42">
        <f t="shared" si="8"/>
        <v>242407.04456878561</v>
      </c>
      <c r="J258" s="42">
        <f t="shared" si="9"/>
        <v>1847.1466627516484</v>
      </c>
      <c r="K258" s="42">
        <f t="shared" si="10"/>
        <v>712.4080577586509</v>
      </c>
      <c r="L258" s="67">
        <f t="shared" si="11"/>
        <v>2559.5547205102994</v>
      </c>
    </row>
    <row r="259" spans="2:12" ht="15.75" customHeight="1" x14ac:dyDescent="0.25">
      <c r="B259" s="65">
        <f t="shared" si="2"/>
        <v>250</v>
      </c>
      <c r="C259" s="42">
        <f t="shared" si="3"/>
        <v>420970.39319113625</v>
      </c>
      <c r="D259" s="42">
        <f t="shared" si="4"/>
        <v>3241.9348042398469</v>
      </c>
      <c r="E259" s="42">
        <f t="shared" si="5"/>
        <v>1237.2859566531777</v>
      </c>
      <c r="F259" s="67">
        <f t="shared" si="6"/>
        <v>4479.2207608930248</v>
      </c>
      <c r="G259" s="42"/>
      <c r="H259" s="68">
        <f t="shared" si="7"/>
        <v>250</v>
      </c>
      <c r="I259" s="42">
        <f t="shared" si="8"/>
        <v>240554.51039493427</v>
      </c>
      <c r="J259" s="42">
        <f t="shared" si="9"/>
        <v>1852.5341738513409</v>
      </c>
      <c r="K259" s="42">
        <f t="shared" si="10"/>
        <v>707.02054665895866</v>
      </c>
      <c r="L259" s="67">
        <f t="shared" si="11"/>
        <v>2559.5547205102994</v>
      </c>
    </row>
    <row r="260" spans="2:12" ht="15.75" customHeight="1" x14ac:dyDescent="0.25">
      <c r="B260" s="65">
        <f t="shared" si="2"/>
        <v>251</v>
      </c>
      <c r="C260" s="42">
        <f t="shared" si="3"/>
        <v>417719.00274371734</v>
      </c>
      <c r="D260" s="42">
        <f t="shared" si="4"/>
        <v>3251.3904474188798</v>
      </c>
      <c r="E260" s="42">
        <f t="shared" si="5"/>
        <v>1227.8303134741448</v>
      </c>
      <c r="F260" s="67">
        <f t="shared" si="6"/>
        <v>4479.2207608930248</v>
      </c>
      <c r="G260" s="42"/>
      <c r="H260" s="68">
        <f t="shared" si="7"/>
        <v>251</v>
      </c>
      <c r="I260" s="42">
        <f t="shared" si="8"/>
        <v>238696.5729964092</v>
      </c>
      <c r="J260" s="42">
        <f t="shared" si="9"/>
        <v>1857.9373985250741</v>
      </c>
      <c r="K260" s="42">
        <f t="shared" si="10"/>
        <v>701.61732198522554</v>
      </c>
      <c r="L260" s="67">
        <f t="shared" si="11"/>
        <v>2559.5547205102994</v>
      </c>
    </row>
    <row r="261" spans="2:12" ht="15.75" customHeight="1" x14ac:dyDescent="0.25">
      <c r="B261" s="65">
        <f t="shared" si="2"/>
        <v>252</v>
      </c>
      <c r="C261" s="42">
        <f t="shared" si="3"/>
        <v>414458.12907416018</v>
      </c>
      <c r="D261" s="42">
        <f t="shared" si="4"/>
        <v>3260.8736695571847</v>
      </c>
      <c r="E261" s="42">
        <f t="shared" si="5"/>
        <v>1218.3470913358397</v>
      </c>
      <c r="F261" s="67">
        <f t="shared" si="6"/>
        <v>4479.2207608930239</v>
      </c>
      <c r="G261" s="42"/>
      <c r="H261" s="68">
        <f t="shared" si="7"/>
        <v>252</v>
      </c>
      <c r="I261" s="42">
        <f t="shared" si="8"/>
        <v>236833.2166138051</v>
      </c>
      <c r="J261" s="42">
        <f t="shared" si="9"/>
        <v>1863.3563826041054</v>
      </c>
      <c r="K261" s="42">
        <f t="shared" si="10"/>
        <v>696.19833790619407</v>
      </c>
      <c r="L261" s="67">
        <f t="shared" si="11"/>
        <v>2559.5547205102994</v>
      </c>
    </row>
    <row r="262" spans="2:12" ht="15.75" customHeight="1" x14ac:dyDescent="0.25">
      <c r="B262" s="65">
        <f t="shared" si="2"/>
        <v>253</v>
      </c>
      <c r="C262" s="42">
        <f t="shared" si="3"/>
        <v>411187.74452306679</v>
      </c>
      <c r="D262" s="42">
        <f t="shared" si="4"/>
        <v>3270.3845510933934</v>
      </c>
      <c r="E262" s="42">
        <f t="shared" si="5"/>
        <v>1208.8362097996312</v>
      </c>
      <c r="F262" s="67">
        <f t="shared" si="6"/>
        <v>4479.2207608930248</v>
      </c>
      <c r="G262" s="42"/>
      <c r="H262" s="68">
        <f t="shared" si="7"/>
        <v>253</v>
      </c>
      <c r="I262" s="42">
        <f t="shared" si="8"/>
        <v>234964.42544175172</v>
      </c>
      <c r="J262" s="42">
        <f t="shared" si="9"/>
        <v>1868.7911720533675</v>
      </c>
      <c r="K262" s="42">
        <f t="shared" si="10"/>
        <v>690.76354845693209</v>
      </c>
      <c r="L262" s="67">
        <f t="shared" si="11"/>
        <v>2559.5547205102994</v>
      </c>
    </row>
    <row r="263" spans="2:12" ht="15.75" customHeight="1" x14ac:dyDescent="0.25">
      <c r="B263" s="65">
        <f t="shared" si="2"/>
        <v>254</v>
      </c>
      <c r="C263" s="42">
        <f t="shared" si="3"/>
        <v>407907.82135036605</v>
      </c>
      <c r="D263" s="42">
        <f t="shared" si="4"/>
        <v>3279.9231727007486</v>
      </c>
      <c r="E263" s="42">
        <f t="shared" si="5"/>
        <v>1199.2975881922755</v>
      </c>
      <c r="F263" s="67">
        <f t="shared" si="6"/>
        <v>4479.2207608930239</v>
      </c>
      <c r="G263" s="42"/>
      <c r="H263" s="68">
        <f t="shared" si="7"/>
        <v>254</v>
      </c>
      <c r="I263" s="42">
        <f t="shared" si="8"/>
        <v>233090.18362877987</v>
      </c>
      <c r="J263" s="42">
        <f t="shared" si="9"/>
        <v>1874.2418129718567</v>
      </c>
      <c r="K263" s="42">
        <f t="shared" si="10"/>
        <v>685.31290753844303</v>
      </c>
      <c r="L263" s="67">
        <f t="shared" si="11"/>
        <v>2559.5547205102998</v>
      </c>
    </row>
    <row r="264" spans="2:12" ht="15.75" customHeight="1" x14ac:dyDescent="0.25">
      <c r="B264" s="65">
        <f t="shared" si="2"/>
        <v>255</v>
      </c>
      <c r="C264" s="42">
        <f t="shared" si="3"/>
        <v>404618.33173507825</v>
      </c>
      <c r="D264" s="42">
        <f t="shared" si="4"/>
        <v>3289.4896152877923</v>
      </c>
      <c r="E264" s="42">
        <f t="shared" si="5"/>
        <v>1189.7311456052314</v>
      </c>
      <c r="F264" s="67">
        <f t="shared" si="6"/>
        <v>4479.2207608930239</v>
      </c>
      <c r="G264" s="42"/>
      <c r="H264" s="68">
        <f t="shared" si="7"/>
        <v>255</v>
      </c>
      <c r="I264" s="42">
        <f t="shared" si="8"/>
        <v>231210.47527718684</v>
      </c>
      <c r="J264" s="42">
        <f t="shared" si="9"/>
        <v>1879.7083515930242</v>
      </c>
      <c r="K264" s="42">
        <f t="shared" si="10"/>
        <v>679.84636891727507</v>
      </c>
      <c r="L264" s="67">
        <f t="shared" si="11"/>
        <v>2559.5547205102994</v>
      </c>
    </row>
    <row r="265" spans="2:12" ht="15.75" customHeight="1" x14ac:dyDescent="0.25">
      <c r="B265" s="65">
        <f t="shared" si="2"/>
        <v>256</v>
      </c>
      <c r="C265" s="42">
        <f t="shared" si="3"/>
        <v>401319.24777507922</v>
      </c>
      <c r="D265" s="42">
        <f t="shared" si="4"/>
        <v>3299.0839599990486</v>
      </c>
      <c r="E265" s="42">
        <f t="shared" si="5"/>
        <v>1180.1368008939755</v>
      </c>
      <c r="F265" s="67">
        <f t="shared" si="6"/>
        <v>4479.2207608930239</v>
      </c>
      <c r="G265" s="42"/>
      <c r="H265" s="68">
        <f t="shared" si="7"/>
        <v>256</v>
      </c>
      <c r="I265" s="42">
        <f t="shared" si="8"/>
        <v>229325.28444290167</v>
      </c>
      <c r="J265" s="42">
        <f t="shared" si="9"/>
        <v>1885.1908342851709</v>
      </c>
      <c r="K265" s="42">
        <f t="shared" si="10"/>
        <v>674.36388622512879</v>
      </c>
      <c r="L265" s="67">
        <f t="shared" si="11"/>
        <v>2559.5547205102998</v>
      </c>
    </row>
    <row r="266" spans="2:12" ht="15.75" customHeight="1" x14ac:dyDescent="0.25">
      <c r="B266" s="65">
        <f t="shared" si="2"/>
        <v>257</v>
      </c>
      <c r="C266" s="42">
        <f t="shared" si="3"/>
        <v>398010.54148686351</v>
      </c>
      <c r="D266" s="42">
        <f t="shared" si="4"/>
        <v>3308.7062882157124</v>
      </c>
      <c r="E266" s="42">
        <f t="shared" si="5"/>
        <v>1170.5144726773117</v>
      </c>
      <c r="F266" s="67">
        <f t="shared" si="6"/>
        <v>4479.2207608930239</v>
      </c>
      <c r="G266" s="42"/>
      <c r="H266" s="68">
        <f t="shared" si="7"/>
        <v>257</v>
      </c>
      <c r="I266" s="42">
        <f t="shared" si="8"/>
        <v>227434.59513534984</v>
      </c>
      <c r="J266" s="42">
        <f t="shared" si="9"/>
        <v>1890.6893075518358</v>
      </c>
      <c r="K266" s="42">
        <f t="shared" si="10"/>
        <v>668.86541295846382</v>
      </c>
      <c r="L266" s="67">
        <f t="shared" si="11"/>
        <v>2559.5547205102994</v>
      </c>
    </row>
    <row r="267" spans="2:12" ht="15.75" customHeight="1" x14ac:dyDescent="0.25">
      <c r="B267" s="65">
        <f t="shared" si="2"/>
        <v>258</v>
      </c>
      <c r="C267" s="42">
        <f t="shared" si="3"/>
        <v>394692.18480530719</v>
      </c>
      <c r="D267" s="42">
        <f t="shared" si="4"/>
        <v>3318.3566815563418</v>
      </c>
      <c r="E267" s="42">
        <f t="shared" si="5"/>
        <v>1160.8640793366826</v>
      </c>
      <c r="F267" s="67">
        <f t="shared" si="6"/>
        <v>4479.2207608930239</v>
      </c>
      <c r="G267" s="42"/>
      <c r="H267" s="68">
        <f t="shared" si="7"/>
        <v>258</v>
      </c>
      <c r="I267" s="42">
        <f t="shared" si="8"/>
        <v>225538.39131731764</v>
      </c>
      <c r="J267" s="42">
        <f t="shared" si="9"/>
        <v>1896.2038180321952</v>
      </c>
      <c r="K267" s="42">
        <f t="shared" si="10"/>
        <v>663.35090247810433</v>
      </c>
      <c r="L267" s="67">
        <f t="shared" si="11"/>
        <v>2559.5547205102994</v>
      </c>
    </row>
    <row r="268" spans="2:12" ht="15.75" customHeight="1" x14ac:dyDescent="0.25">
      <c r="B268" s="65">
        <f t="shared" si="2"/>
        <v>259</v>
      </c>
      <c r="C268" s="42">
        <f t="shared" si="3"/>
        <v>391364.14958342962</v>
      </c>
      <c r="D268" s="42">
        <f t="shared" si="4"/>
        <v>3328.0352218775479</v>
      </c>
      <c r="E268" s="42">
        <f t="shared" si="5"/>
        <v>1151.1855390154763</v>
      </c>
      <c r="F268" s="67">
        <f t="shared" si="6"/>
        <v>4479.2207608930239</v>
      </c>
      <c r="G268" s="42"/>
      <c r="H268" s="68">
        <f t="shared" si="7"/>
        <v>259</v>
      </c>
      <c r="I268" s="42">
        <f t="shared" si="8"/>
        <v>223636.65690481619</v>
      </c>
      <c r="J268" s="42">
        <f t="shared" si="9"/>
        <v>1901.7344125014558</v>
      </c>
      <c r="K268" s="42">
        <f t="shared" si="10"/>
        <v>657.82030800884354</v>
      </c>
      <c r="L268" s="67">
        <f t="shared" si="11"/>
        <v>2559.5547205102994</v>
      </c>
    </row>
    <row r="269" spans="2:12" ht="15.75" customHeight="1" x14ac:dyDescent="0.25">
      <c r="B269" s="65">
        <f t="shared" si="2"/>
        <v>260</v>
      </c>
      <c r="C269" s="42">
        <f t="shared" si="3"/>
        <v>388026.40759215492</v>
      </c>
      <c r="D269" s="42">
        <f t="shared" si="4"/>
        <v>3337.7419912746909</v>
      </c>
      <c r="E269" s="42">
        <f t="shared" si="5"/>
        <v>1141.4787696183337</v>
      </c>
      <c r="F269" s="67">
        <f t="shared" si="6"/>
        <v>4479.2207608930248</v>
      </c>
      <c r="G269" s="42"/>
      <c r="H269" s="68">
        <f t="shared" si="7"/>
        <v>260</v>
      </c>
      <c r="I269" s="42">
        <f t="shared" si="8"/>
        <v>221729.37576694493</v>
      </c>
      <c r="J269" s="42">
        <f t="shared" si="9"/>
        <v>1907.281137871252</v>
      </c>
      <c r="K269" s="42">
        <f t="shared" si="10"/>
        <v>652.27358263904785</v>
      </c>
      <c r="L269" s="67">
        <f t="shared" si="11"/>
        <v>2559.5547205102998</v>
      </c>
    </row>
    <row r="270" spans="2:12" ht="15.75" customHeight="1" x14ac:dyDescent="0.25">
      <c r="B270" s="65">
        <f t="shared" si="2"/>
        <v>261</v>
      </c>
      <c r="C270" s="42">
        <f t="shared" si="3"/>
        <v>384678.93052007235</v>
      </c>
      <c r="D270" s="42">
        <f t="shared" si="4"/>
        <v>3347.4770720825754</v>
      </c>
      <c r="E270" s="42">
        <f t="shared" si="5"/>
        <v>1131.7436888104489</v>
      </c>
      <c r="F270" s="67">
        <f t="shared" si="6"/>
        <v>4479.2207608930239</v>
      </c>
      <c r="G270" s="42"/>
      <c r="H270" s="68">
        <f t="shared" si="7"/>
        <v>261</v>
      </c>
      <c r="I270" s="42">
        <f t="shared" si="8"/>
        <v>219816.53172575487</v>
      </c>
      <c r="J270" s="42">
        <f t="shared" si="9"/>
        <v>1912.8440411900431</v>
      </c>
      <c r="K270" s="42">
        <f t="shared" si="10"/>
        <v>646.71067932025653</v>
      </c>
      <c r="L270" s="67">
        <f t="shared" si="11"/>
        <v>2559.5547205102994</v>
      </c>
    </row>
    <row r="271" spans="2:12" ht="15.75" customHeight="1" x14ac:dyDescent="0.25">
      <c r="B271" s="65">
        <f t="shared" si="2"/>
        <v>262</v>
      </c>
      <c r="C271" s="42">
        <f t="shared" si="3"/>
        <v>381321.68997319619</v>
      </c>
      <c r="D271" s="42">
        <f t="shared" si="4"/>
        <v>3357.2405468761494</v>
      </c>
      <c r="E271" s="42">
        <f t="shared" si="5"/>
        <v>1121.9802140168749</v>
      </c>
      <c r="F271" s="67">
        <f t="shared" si="6"/>
        <v>4479.2207608930239</v>
      </c>
      <c r="G271" s="42"/>
      <c r="H271" s="68">
        <f t="shared" si="7"/>
        <v>262</v>
      </c>
      <c r="I271" s="42">
        <f t="shared" si="8"/>
        <v>217898.10855611137</v>
      </c>
      <c r="J271" s="42">
        <f t="shared" si="9"/>
        <v>1918.4231696435138</v>
      </c>
      <c r="K271" s="42">
        <f t="shared" si="10"/>
        <v>641.13155086678569</v>
      </c>
      <c r="L271" s="67">
        <f t="shared" si="11"/>
        <v>2559.5547205102994</v>
      </c>
    </row>
    <row r="272" spans="2:12" ht="15.75" customHeight="1" x14ac:dyDescent="0.25">
      <c r="B272" s="65">
        <f t="shared" si="2"/>
        <v>263</v>
      </c>
      <c r="C272" s="42">
        <f t="shared" si="3"/>
        <v>377954.65747472498</v>
      </c>
      <c r="D272" s="42">
        <f t="shared" si="4"/>
        <v>3367.0324984712047</v>
      </c>
      <c r="E272" s="42">
        <f t="shared" si="5"/>
        <v>1112.1882624218194</v>
      </c>
      <c r="F272" s="67">
        <f t="shared" si="6"/>
        <v>4479.2207608930239</v>
      </c>
      <c r="G272" s="42"/>
      <c r="H272" s="68">
        <f t="shared" si="7"/>
        <v>263</v>
      </c>
      <c r="I272" s="42">
        <f t="shared" si="8"/>
        <v>215974.08998555641</v>
      </c>
      <c r="J272" s="42">
        <f t="shared" si="9"/>
        <v>1924.0185705549741</v>
      </c>
      <c r="K272" s="42">
        <f t="shared" si="10"/>
        <v>635.53614995532541</v>
      </c>
      <c r="L272" s="67">
        <f t="shared" si="11"/>
        <v>2559.5547205102994</v>
      </c>
    </row>
    <row r="273" spans="2:12" ht="15.75" customHeight="1" x14ac:dyDescent="0.25">
      <c r="B273" s="65">
        <f t="shared" si="2"/>
        <v>264</v>
      </c>
      <c r="C273" s="42">
        <f t="shared" si="3"/>
        <v>374577.80446479988</v>
      </c>
      <c r="D273" s="42">
        <f t="shared" si="4"/>
        <v>3376.8530099250797</v>
      </c>
      <c r="E273" s="42">
        <f t="shared" si="5"/>
        <v>1102.3677509679451</v>
      </c>
      <c r="F273" s="67">
        <f t="shared" si="6"/>
        <v>4479.2207608930248</v>
      </c>
      <c r="G273" s="42"/>
      <c r="H273" s="68">
        <f t="shared" si="7"/>
        <v>264</v>
      </c>
      <c r="I273" s="42">
        <f t="shared" si="8"/>
        <v>214044.45969417065</v>
      </c>
      <c r="J273" s="42">
        <f t="shared" si="9"/>
        <v>1929.6302913857596</v>
      </c>
      <c r="K273" s="42">
        <f t="shared" si="10"/>
        <v>629.92442912453998</v>
      </c>
      <c r="L273" s="67">
        <f t="shared" si="11"/>
        <v>2559.5547205102994</v>
      </c>
    </row>
    <row r="274" spans="2:12" ht="15.75" customHeight="1" x14ac:dyDescent="0.25">
      <c r="B274" s="65">
        <f t="shared" si="2"/>
        <v>265</v>
      </c>
      <c r="C274" s="42">
        <f t="shared" si="3"/>
        <v>371191.10230026254</v>
      </c>
      <c r="D274" s="42">
        <f t="shared" si="4"/>
        <v>3386.7021645373607</v>
      </c>
      <c r="E274" s="42">
        <f t="shared" si="5"/>
        <v>1092.5185963556637</v>
      </c>
      <c r="F274" s="67">
        <f t="shared" si="6"/>
        <v>4479.2207608930239</v>
      </c>
      <c r="G274" s="42"/>
      <c r="H274" s="68">
        <f t="shared" si="7"/>
        <v>265</v>
      </c>
      <c r="I274" s="42">
        <f t="shared" si="8"/>
        <v>212109.20131443502</v>
      </c>
      <c r="J274" s="42">
        <f t="shared" si="9"/>
        <v>1935.2583797356344</v>
      </c>
      <c r="K274" s="42">
        <f t="shared" si="10"/>
        <v>624.29634077466483</v>
      </c>
      <c r="L274" s="67">
        <f t="shared" si="11"/>
        <v>2559.5547205102994</v>
      </c>
    </row>
    <row r="275" spans="2:12" ht="15.75" customHeight="1" x14ac:dyDescent="0.25">
      <c r="B275" s="65">
        <f t="shared" si="2"/>
        <v>266</v>
      </c>
      <c r="C275" s="42">
        <f t="shared" si="3"/>
        <v>367794.52225441195</v>
      </c>
      <c r="D275" s="42">
        <f t="shared" si="4"/>
        <v>3396.5800458505946</v>
      </c>
      <c r="E275" s="42">
        <f t="shared" si="5"/>
        <v>1082.6407150424295</v>
      </c>
      <c r="F275" s="67">
        <f t="shared" si="6"/>
        <v>4479.2207608930239</v>
      </c>
      <c r="G275" s="42"/>
      <c r="H275" s="68">
        <f t="shared" si="7"/>
        <v>266</v>
      </c>
      <c r="I275" s="42">
        <f t="shared" si="8"/>
        <v>210168.29843109183</v>
      </c>
      <c r="J275" s="42">
        <f t="shared" si="9"/>
        <v>1940.9028833431967</v>
      </c>
      <c r="K275" s="42">
        <f t="shared" si="10"/>
        <v>618.6518371671026</v>
      </c>
      <c r="L275" s="67">
        <f t="shared" si="11"/>
        <v>2559.5547205102994</v>
      </c>
    </row>
    <row r="276" spans="2:12" ht="15.75" customHeight="1" x14ac:dyDescent="0.25">
      <c r="B276" s="65">
        <f t="shared" si="2"/>
        <v>267</v>
      </c>
      <c r="C276" s="42">
        <f t="shared" si="3"/>
        <v>364388.03551676095</v>
      </c>
      <c r="D276" s="42">
        <f t="shared" si="4"/>
        <v>3406.4867376509919</v>
      </c>
      <c r="E276" s="42">
        <f t="shared" si="5"/>
        <v>1072.734023242032</v>
      </c>
      <c r="F276" s="67">
        <f t="shared" si="6"/>
        <v>4479.2207608930239</v>
      </c>
      <c r="G276" s="42"/>
      <c r="H276" s="68">
        <f t="shared" si="7"/>
        <v>267</v>
      </c>
      <c r="I276" s="42">
        <f t="shared" si="8"/>
        <v>208221.73458100556</v>
      </c>
      <c r="J276" s="42">
        <f t="shared" si="9"/>
        <v>1946.563850086281</v>
      </c>
      <c r="K276" s="42">
        <f t="shared" si="10"/>
        <v>612.99087042401823</v>
      </c>
      <c r="L276" s="67">
        <f t="shared" si="11"/>
        <v>2559.5547205102994</v>
      </c>
    </row>
    <row r="277" spans="2:12" ht="15.75" customHeight="1" x14ac:dyDescent="0.25">
      <c r="B277" s="65">
        <f t="shared" si="2"/>
        <v>268</v>
      </c>
      <c r="C277" s="42">
        <f t="shared" si="3"/>
        <v>360971.61319279182</v>
      </c>
      <c r="D277" s="42">
        <f t="shared" si="4"/>
        <v>3416.4223239691405</v>
      </c>
      <c r="E277" s="42">
        <f t="shared" si="5"/>
        <v>1062.7984369238834</v>
      </c>
      <c r="F277" s="67">
        <f t="shared" si="6"/>
        <v>4479.2207608930239</v>
      </c>
      <c r="G277" s="42"/>
      <c r="H277" s="68">
        <f t="shared" si="7"/>
        <v>268</v>
      </c>
      <c r="I277" s="42">
        <f t="shared" si="8"/>
        <v>206269.49325302319</v>
      </c>
      <c r="J277" s="42">
        <f t="shared" si="9"/>
        <v>1952.2413279823661</v>
      </c>
      <c r="K277" s="42">
        <f t="shared" si="10"/>
        <v>607.31339252793339</v>
      </c>
      <c r="L277" s="67">
        <f t="shared" si="11"/>
        <v>2559.5547205102994</v>
      </c>
    </row>
    <row r="278" spans="2:12" ht="15.75" customHeight="1" x14ac:dyDescent="0.25">
      <c r="B278" s="65">
        <f t="shared" si="2"/>
        <v>269</v>
      </c>
      <c r="C278" s="42">
        <f t="shared" si="3"/>
        <v>357545.22630371113</v>
      </c>
      <c r="D278" s="42">
        <f t="shared" si="4"/>
        <v>3426.3868890807175</v>
      </c>
      <c r="E278" s="42">
        <f t="shared" si="5"/>
        <v>1052.8338718123068</v>
      </c>
      <c r="F278" s="67">
        <f t="shared" si="6"/>
        <v>4479.2207608930239</v>
      </c>
      <c r="G278" s="42"/>
      <c r="H278" s="68">
        <f t="shared" si="7"/>
        <v>269</v>
      </c>
      <c r="I278" s="42">
        <f t="shared" si="8"/>
        <v>204311.55788783421</v>
      </c>
      <c r="J278" s="42">
        <f t="shared" si="9"/>
        <v>1957.9353651889812</v>
      </c>
      <c r="K278" s="42">
        <f t="shared" si="10"/>
        <v>601.61935532131804</v>
      </c>
      <c r="L278" s="67">
        <f t="shared" si="11"/>
        <v>2559.5547205102994</v>
      </c>
    </row>
    <row r="279" spans="2:12" ht="15.75" customHeight="1" x14ac:dyDescent="0.25">
      <c r="B279" s="65">
        <f t="shared" si="2"/>
        <v>270</v>
      </c>
      <c r="C279" s="42">
        <f t="shared" si="3"/>
        <v>354108.84578620392</v>
      </c>
      <c r="D279" s="42">
        <f t="shared" si="4"/>
        <v>3436.380517507203</v>
      </c>
      <c r="E279" s="42">
        <f t="shared" si="5"/>
        <v>1042.8402433858214</v>
      </c>
      <c r="F279" s="67">
        <f t="shared" si="6"/>
        <v>4479.2207608930239</v>
      </c>
      <c r="G279" s="42"/>
      <c r="H279" s="68">
        <f t="shared" si="7"/>
        <v>270</v>
      </c>
      <c r="I279" s="42">
        <f t="shared" si="8"/>
        <v>202347.91187783008</v>
      </c>
      <c r="J279" s="42">
        <f t="shared" si="9"/>
        <v>1963.6460100041159</v>
      </c>
      <c r="K279" s="42">
        <f t="shared" si="10"/>
        <v>595.90871050618364</v>
      </c>
      <c r="L279" s="67">
        <f t="shared" si="11"/>
        <v>2559.5547205102994</v>
      </c>
    </row>
    <row r="280" spans="2:12" ht="15.75" customHeight="1" x14ac:dyDescent="0.25">
      <c r="B280" s="65">
        <f t="shared" si="2"/>
        <v>271</v>
      </c>
      <c r="C280" s="42">
        <f t="shared" si="3"/>
        <v>350662.44249218731</v>
      </c>
      <c r="D280" s="42">
        <f t="shared" si="4"/>
        <v>3446.4032940165989</v>
      </c>
      <c r="E280" s="42">
        <f t="shared" si="5"/>
        <v>1032.8174668764252</v>
      </c>
      <c r="F280" s="67">
        <f t="shared" si="6"/>
        <v>4479.2207608930239</v>
      </c>
      <c r="G280" s="42"/>
      <c r="H280" s="68">
        <f t="shared" si="7"/>
        <v>271</v>
      </c>
      <c r="I280" s="42">
        <f t="shared" si="8"/>
        <v>200378.53856696346</v>
      </c>
      <c r="J280" s="42">
        <f t="shared" si="9"/>
        <v>1969.3733108666279</v>
      </c>
      <c r="K280" s="42">
        <f t="shared" si="10"/>
        <v>590.1814096436716</v>
      </c>
      <c r="L280" s="67">
        <f t="shared" si="11"/>
        <v>2559.5547205102994</v>
      </c>
    </row>
    <row r="281" spans="2:12" ht="15.75" customHeight="1" x14ac:dyDescent="0.25">
      <c r="B281" s="65">
        <f t="shared" si="2"/>
        <v>272</v>
      </c>
      <c r="C281" s="42">
        <f t="shared" si="3"/>
        <v>347205.98718856316</v>
      </c>
      <c r="D281" s="42">
        <f t="shared" si="4"/>
        <v>3456.4553036241473</v>
      </c>
      <c r="E281" s="42">
        <f t="shared" si="5"/>
        <v>1022.765457268877</v>
      </c>
      <c r="F281" s="67">
        <f t="shared" si="6"/>
        <v>4479.2207608930239</v>
      </c>
      <c r="G281" s="42"/>
      <c r="H281" s="68">
        <f t="shared" si="7"/>
        <v>272</v>
      </c>
      <c r="I281" s="42">
        <f t="shared" si="8"/>
        <v>198403.4212506068</v>
      </c>
      <c r="J281" s="42">
        <f t="shared" si="9"/>
        <v>1975.1173163566555</v>
      </c>
      <c r="K281" s="42">
        <f t="shared" si="10"/>
        <v>584.43740415364391</v>
      </c>
      <c r="L281" s="67">
        <f t="shared" si="11"/>
        <v>2559.5547205102994</v>
      </c>
    </row>
    <row r="282" spans="2:12" ht="15.75" customHeight="1" x14ac:dyDescent="0.25">
      <c r="B282" s="65">
        <f t="shared" si="2"/>
        <v>273</v>
      </c>
      <c r="C282" s="42">
        <f t="shared" si="3"/>
        <v>343739.45055697009</v>
      </c>
      <c r="D282" s="42">
        <f t="shared" si="4"/>
        <v>3466.536631593051</v>
      </c>
      <c r="E282" s="42">
        <f t="shared" si="5"/>
        <v>1012.6841292999731</v>
      </c>
      <c r="F282" s="67">
        <f t="shared" si="6"/>
        <v>4479.2207608930239</v>
      </c>
      <c r="G282" s="42"/>
      <c r="H282" s="68">
        <f t="shared" si="7"/>
        <v>273</v>
      </c>
      <c r="I282" s="42">
        <f t="shared" si="8"/>
        <v>196422.54317541077</v>
      </c>
      <c r="J282" s="42">
        <f t="shared" si="9"/>
        <v>1980.8780751960289</v>
      </c>
      <c r="K282" s="42">
        <f t="shared" si="10"/>
        <v>578.67664531427033</v>
      </c>
      <c r="L282" s="67">
        <f t="shared" si="11"/>
        <v>2559.5547205102994</v>
      </c>
    </row>
    <row r="283" spans="2:12" ht="15.75" customHeight="1" x14ac:dyDescent="0.25">
      <c r="B283" s="65">
        <f t="shared" si="2"/>
        <v>274</v>
      </c>
      <c r="C283" s="42">
        <f t="shared" si="3"/>
        <v>340262.8031935349</v>
      </c>
      <c r="D283" s="42">
        <f t="shared" si="4"/>
        <v>3476.6473634351978</v>
      </c>
      <c r="E283" s="42">
        <f t="shared" si="5"/>
        <v>1002.5733974578266</v>
      </c>
      <c r="F283" s="67">
        <f t="shared" si="6"/>
        <v>4479.2207608930239</v>
      </c>
      <c r="G283" s="42"/>
      <c r="H283" s="68">
        <f t="shared" si="7"/>
        <v>274</v>
      </c>
      <c r="I283" s="42">
        <f t="shared" si="8"/>
        <v>194435.8875391621</v>
      </c>
      <c r="J283" s="42">
        <f t="shared" si="9"/>
        <v>1986.6556362486842</v>
      </c>
      <c r="K283" s="42">
        <f t="shared" si="10"/>
        <v>572.89908426161514</v>
      </c>
      <c r="L283" s="67">
        <f t="shared" si="11"/>
        <v>2559.5547205102994</v>
      </c>
    </row>
    <row r="284" spans="2:12" ht="15.75" customHeight="1" x14ac:dyDescent="0.25">
      <c r="B284" s="65">
        <f t="shared" si="2"/>
        <v>275</v>
      </c>
      <c r="C284" s="42">
        <f t="shared" si="3"/>
        <v>336776.01560862304</v>
      </c>
      <c r="D284" s="42">
        <f t="shared" si="4"/>
        <v>3486.7875849118841</v>
      </c>
      <c r="E284" s="42">
        <f t="shared" si="5"/>
        <v>992.43317598114083</v>
      </c>
      <c r="F284" s="67">
        <f t="shared" si="6"/>
        <v>4479.2207608930248</v>
      </c>
      <c r="G284" s="42"/>
      <c r="H284" s="68">
        <f t="shared" si="7"/>
        <v>275</v>
      </c>
      <c r="I284" s="42">
        <f t="shared" si="8"/>
        <v>192443.43749064102</v>
      </c>
      <c r="J284" s="42">
        <f t="shared" si="9"/>
        <v>1992.4500485210765</v>
      </c>
      <c r="K284" s="42">
        <f t="shared" si="10"/>
        <v>567.10467198922333</v>
      </c>
      <c r="L284" s="67">
        <f t="shared" si="11"/>
        <v>2559.5547205102998</v>
      </c>
    </row>
    <row r="285" spans="2:12" ht="15.75" customHeight="1" x14ac:dyDescent="0.25">
      <c r="B285" s="65">
        <f t="shared" si="2"/>
        <v>276</v>
      </c>
      <c r="C285" s="42">
        <f t="shared" si="3"/>
        <v>333279.05822658847</v>
      </c>
      <c r="D285" s="42">
        <f t="shared" si="4"/>
        <v>3496.9573820345436</v>
      </c>
      <c r="E285" s="42">
        <f t="shared" si="5"/>
        <v>982.26337885848091</v>
      </c>
      <c r="F285" s="67">
        <f t="shared" si="6"/>
        <v>4479.2207608930248</v>
      </c>
      <c r="G285" s="42"/>
      <c r="H285" s="68">
        <f t="shared" si="7"/>
        <v>276</v>
      </c>
      <c r="I285" s="42">
        <f t="shared" si="8"/>
        <v>190445.17612947844</v>
      </c>
      <c r="J285" s="42">
        <f t="shared" si="9"/>
        <v>1998.2613611625961</v>
      </c>
      <c r="K285" s="42">
        <f t="shared" si="10"/>
        <v>561.29335934770336</v>
      </c>
      <c r="L285" s="67">
        <f t="shared" si="11"/>
        <v>2559.5547205102994</v>
      </c>
    </row>
    <row r="286" spans="2:12" ht="15.75" customHeight="1" x14ac:dyDescent="0.25">
      <c r="B286" s="65">
        <f t="shared" si="2"/>
        <v>277</v>
      </c>
      <c r="C286" s="42">
        <f t="shared" si="3"/>
        <v>329771.90138552297</v>
      </c>
      <c r="D286" s="42">
        <f t="shared" si="4"/>
        <v>3507.1568410654772</v>
      </c>
      <c r="E286" s="42">
        <f t="shared" si="5"/>
        <v>972.0639198275469</v>
      </c>
      <c r="F286" s="67">
        <f t="shared" si="6"/>
        <v>4479.2207608930239</v>
      </c>
      <c r="G286" s="42"/>
      <c r="H286" s="68">
        <f t="shared" si="7"/>
        <v>277</v>
      </c>
      <c r="I286" s="42">
        <f t="shared" si="8"/>
        <v>188441.08650601245</v>
      </c>
      <c r="J286" s="42">
        <f t="shared" si="9"/>
        <v>2004.089623465987</v>
      </c>
      <c r="K286" s="42">
        <f t="shared" si="10"/>
        <v>555.46509704431253</v>
      </c>
      <c r="L286" s="67">
        <f t="shared" si="11"/>
        <v>2559.5547205102994</v>
      </c>
    </row>
    <row r="287" spans="2:12" ht="15.75" customHeight="1" x14ac:dyDescent="0.25">
      <c r="B287" s="65">
        <f t="shared" si="2"/>
        <v>278</v>
      </c>
      <c r="C287" s="42">
        <f t="shared" si="3"/>
        <v>326254.51533700438</v>
      </c>
      <c r="D287" s="42">
        <f t="shared" si="4"/>
        <v>3517.3860485185851</v>
      </c>
      <c r="E287" s="42">
        <f t="shared" si="5"/>
        <v>961.83471237443916</v>
      </c>
      <c r="F287" s="67">
        <f t="shared" si="6"/>
        <v>4479.2207608930239</v>
      </c>
      <c r="G287" s="42"/>
      <c r="H287" s="68">
        <f t="shared" si="7"/>
        <v>278</v>
      </c>
      <c r="I287" s="42">
        <f t="shared" si="8"/>
        <v>186431.15162114467</v>
      </c>
      <c r="J287" s="42">
        <f t="shared" si="9"/>
        <v>2009.9348848677628</v>
      </c>
      <c r="K287" s="42">
        <f t="shared" si="10"/>
        <v>549.61983564253671</v>
      </c>
      <c r="L287" s="67">
        <f t="shared" si="11"/>
        <v>2559.5547205102994</v>
      </c>
    </row>
    <row r="288" spans="2:12" ht="15.75" customHeight="1" x14ac:dyDescent="0.25">
      <c r="B288" s="65">
        <f t="shared" si="2"/>
        <v>279</v>
      </c>
      <c r="C288" s="42">
        <f t="shared" si="3"/>
        <v>322726.8702458443</v>
      </c>
      <c r="D288" s="42">
        <f t="shared" si="4"/>
        <v>3527.6450911600978</v>
      </c>
      <c r="E288" s="42">
        <f t="shared" si="5"/>
        <v>951.57566973292683</v>
      </c>
      <c r="F288" s="67">
        <f t="shared" si="6"/>
        <v>4479.2207608930248</v>
      </c>
      <c r="G288" s="42"/>
      <c r="H288" s="68">
        <f t="shared" si="7"/>
        <v>279</v>
      </c>
      <c r="I288" s="42">
        <f t="shared" si="8"/>
        <v>184415.35442619605</v>
      </c>
      <c r="J288" s="42">
        <f t="shared" si="9"/>
        <v>2015.7971949486271</v>
      </c>
      <c r="K288" s="42">
        <f t="shared" si="10"/>
        <v>543.75752556167242</v>
      </c>
      <c r="L288" s="67">
        <f t="shared" si="11"/>
        <v>2559.5547205102994</v>
      </c>
    </row>
    <row r="289" spans="2:12" ht="15.75" customHeight="1" x14ac:dyDescent="0.25">
      <c r="B289" s="65">
        <f t="shared" si="2"/>
        <v>280</v>
      </c>
      <c r="C289" s="42">
        <f t="shared" si="3"/>
        <v>319188.93618983496</v>
      </c>
      <c r="D289" s="42">
        <f t="shared" si="4"/>
        <v>3537.9340560093142</v>
      </c>
      <c r="E289" s="42">
        <f t="shared" si="5"/>
        <v>941.28670488370972</v>
      </c>
      <c r="F289" s="67">
        <f t="shared" si="6"/>
        <v>4479.2207608930239</v>
      </c>
      <c r="G289" s="42"/>
      <c r="H289" s="68">
        <f t="shared" si="7"/>
        <v>280</v>
      </c>
      <c r="I289" s="42">
        <f t="shared" si="8"/>
        <v>182393.67782276217</v>
      </c>
      <c r="J289" s="42">
        <f t="shared" si="9"/>
        <v>2021.6766034338939</v>
      </c>
      <c r="K289" s="42">
        <f t="shared" si="10"/>
        <v>537.87811707640549</v>
      </c>
      <c r="L289" s="67">
        <f t="shared" si="11"/>
        <v>2559.5547205102994</v>
      </c>
    </row>
    <row r="290" spans="2:12" ht="15.75" customHeight="1" x14ac:dyDescent="0.25">
      <c r="B290" s="65">
        <f t="shared" si="2"/>
        <v>281</v>
      </c>
      <c r="C290" s="42">
        <f t="shared" si="3"/>
        <v>315640.68315949565</v>
      </c>
      <c r="D290" s="42">
        <f t="shared" si="4"/>
        <v>3548.2530303393419</v>
      </c>
      <c r="E290" s="42">
        <f t="shared" si="5"/>
        <v>930.9677305536826</v>
      </c>
      <c r="F290" s="67">
        <f t="shared" si="6"/>
        <v>4479.2207608930248</v>
      </c>
      <c r="G290" s="42"/>
      <c r="H290" s="68">
        <f t="shared" si="7"/>
        <v>281</v>
      </c>
      <c r="I290" s="42">
        <f t="shared" si="8"/>
        <v>180366.10466256825</v>
      </c>
      <c r="J290" s="42">
        <f t="shared" si="9"/>
        <v>2027.5731601939094</v>
      </c>
      <c r="K290" s="42">
        <f t="shared" si="10"/>
        <v>531.98156031639007</v>
      </c>
      <c r="L290" s="67">
        <f t="shared" si="11"/>
        <v>2559.5547205102994</v>
      </c>
    </row>
    <row r="291" spans="2:12" ht="15.75" customHeight="1" x14ac:dyDescent="0.25">
      <c r="B291" s="65">
        <f t="shared" si="2"/>
        <v>282</v>
      </c>
      <c r="C291" s="42">
        <f t="shared" si="3"/>
        <v>312082.08105781779</v>
      </c>
      <c r="D291" s="42">
        <f t="shared" si="4"/>
        <v>3558.6021016778318</v>
      </c>
      <c r="E291" s="42">
        <f t="shared" si="5"/>
        <v>920.61865921519279</v>
      </c>
      <c r="F291" s="67">
        <f t="shared" si="6"/>
        <v>4479.2207608930248</v>
      </c>
      <c r="G291" s="42"/>
      <c r="H291" s="68">
        <f t="shared" si="7"/>
        <v>282</v>
      </c>
      <c r="I291" s="42">
        <f t="shared" si="8"/>
        <v>178332.61774732376</v>
      </c>
      <c r="J291" s="42">
        <f t="shared" si="9"/>
        <v>2033.4869152444753</v>
      </c>
      <c r="K291" s="42">
        <f t="shared" si="10"/>
        <v>526.0678052658244</v>
      </c>
      <c r="L291" s="67">
        <f t="shared" si="11"/>
        <v>2559.5547205102998</v>
      </c>
    </row>
    <row r="292" spans="2:12" ht="15.75" customHeight="1" x14ac:dyDescent="0.25">
      <c r="B292" s="65">
        <f t="shared" si="2"/>
        <v>283</v>
      </c>
      <c r="C292" s="42">
        <f t="shared" si="3"/>
        <v>308513.09970001009</v>
      </c>
      <c r="D292" s="42">
        <f t="shared" si="4"/>
        <v>3568.9813578077246</v>
      </c>
      <c r="E292" s="42">
        <f t="shared" si="5"/>
        <v>910.23940308529927</v>
      </c>
      <c r="F292" s="67">
        <f t="shared" si="6"/>
        <v>4479.2207608930239</v>
      </c>
      <c r="G292" s="42"/>
      <c r="H292" s="68">
        <f t="shared" si="7"/>
        <v>283</v>
      </c>
      <c r="I292" s="42">
        <f t="shared" si="8"/>
        <v>176293.1998285765</v>
      </c>
      <c r="J292" s="42">
        <f t="shared" si="9"/>
        <v>2039.4179187472714</v>
      </c>
      <c r="K292" s="42">
        <f t="shared" si="10"/>
        <v>520.13680176302807</v>
      </c>
      <c r="L292" s="67">
        <f t="shared" si="11"/>
        <v>2559.5547205102994</v>
      </c>
    </row>
    <row r="293" spans="2:12" ht="15.75" customHeight="1" x14ac:dyDescent="0.25">
      <c r="B293" s="65">
        <f t="shared" si="2"/>
        <v>284</v>
      </c>
      <c r="C293" s="42">
        <f t="shared" si="3"/>
        <v>304933.70881324209</v>
      </c>
      <c r="D293" s="42">
        <f t="shared" si="4"/>
        <v>3579.3908867679975</v>
      </c>
      <c r="E293" s="42">
        <f t="shared" si="5"/>
        <v>899.82987412502678</v>
      </c>
      <c r="F293" s="67">
        <f t="shared" si="6"/>
        <v>4479.2207608930239</v>
      </c>
      <c r="G293" s="42"/>
      <c r="H293" s="68">
        <f t="shared" si="7"/>
        <v>284</v>
      </c>
      <c r="I293" s="42">
        <f t="shared" si="8"/>
        <v>174247.83360756622</v>
      </c>
      <c r="J293" s="42">
        <f t="shared" si="9"/>
        <v>2045.3662210102843</v>
      </c>
      <c r="K293" s="42">
        <f t="shared" si="10"/>
        <v>514.18849950001527</v>
      </c>
      <c r="L293" s="67">
        <f t="shared" si="11"/>
        <v>2559.5547205102994</v>
      </c>
    </row>
    <row r="294" spans="2:12" ht="15.75" customHeight="1" x14ac:dyDescent="0.25">
      <c r="B294" s="65">
        <f t="shared" si="2"/>
        <v>285</v>
      </c>
      <c r="C294" s="42">
        <f t="shared" si="3"/>
        <v>301343.87803638767</v>
      </c>
      <c r="D294" s="42">
        <f t="shared" si="4"/>
        <v>3589.8307768544046</v>
      </c>
      <c r="E294" s="42">
        <f t="shared" si="5"/>
        <v>889.3899840386199</v>
      </c>
      <c r="F294" s="67">
        <f t="shared" si="6"/>
        <v>4479.2207608930248</v>
      </c>
      <c r="G294" s="42"/>
      <c r="H294" s="68">
        <f t="shared" si="7"/>
        <v>285</v>
      </c>
      <c r="I294" s="42">
        <f t="shared" si="8"/>
        <v>172196.501735078</v>
      </c>
      <c r="J294" s="42">
        <f t="shared" si="9"/>
        <v>2051.3318724882311</v>
      </c>
      <c r="K294" s="42">
        <f t="shared" si="10"/>
        <v>508.22284802206849</v>
      </c>
      <c r="L294" s="67">
        <f t="shared" si="11"/>
        <v>2559.5547205102994</v>
      </c>
    </row>
    <row r="295" spans="2:12" ht="15.75" customHeight="1" x14ac:dyDescent="0.25">
      <c r="B295" s="65">
        <f t="shared" si="2"/>
        <v>286</v>
      </c>
      <c r="C295" s="42">
        <f t="shared" si="3"/>
        <v>297743.57691976742</v>
      </c>
      <c r="D295" s="42">
        <f t="shared" si="4"/>
        <v>3600.3011166202295</v>
      </c>
      <c r="E295" s="42">
        <f t="shared" si="5"/>
        <v>878.91964427279459</v>
      </c>
      <c r="F295" s="67">
        <f t="shared" si="6"/>
        <v>4479.2207608930239</v>
      </c>
      <c r="G295" s="42"/>
      <c r="H295" s="68">
        <f t="shared" si="7"/>
        <v>286</v>
      </c>
      <c r="I295" s="42">
        <f t="shared" si="8"/>
        <v>170139.18681129502</v>
      </c>
      <c r="J295" s="42">
        <f t="shared" si="9"/>
        <v>2057.3149237829884</v>
      </c>
      <c r="K295" s="42">
        <f t="shared" si="10"/>
        <v>502.23979672731116</v>
      </c>
      <c r="L295" s="67">
        <f t="shared" si="11"/>
        <v>2559.5547205102994</v>
      </c>
    </row>
    <row r="296" spans="2:12" ht="15.75" customHeight="1" x14ac:dyDescent="0.25">
      <c r="B296" s="65">
        <f t="shared" si="2"/>
        <v>287</v>
      </c>
      <c r="C296" s="42">
        <f t="shared" si="3"/>
        <v>294132.77492489037</v>
      </c>
      <c r="D296" s="42">
        <f t="shared" si="4"/>
        <v>3610.8019948770389</v>
      </c>
      <c r="E296" s="42">
        <f t="shared" si="5"/>
        <v>868.41876601598563</v>
      </c>
      <c r="F296" s="67">
        <f t="shared" si="6"/>
        <v>4479.2207608930248</v>
      </c>
      <c r="G296" s="42"/>
      <c r="H296" s="68">
        <f t="shared" si="7"/>
        <v>287</v>
      </c>
      <c r="I296" s="42">
        <f t="shared" si="8"/>
        <v>168075.871385651</v>
      </c>
      <c r="J296" s="42">
        <f t="shared" si="9"/>
        <v>2063.3154256440221</v>
      </c>
      <c r="K296" s="42">
        <f t="shared" si="10"/>
        <v>496.23929486627748</v>
      </c>
      <c r="L296" s="67">
        <f t="shared" si="11"/>
        <v>2559.5547205102994</v>
      </c>
    </row>
    <row r="297" spans="2:12" ht="15.75" customHeight="1" x14ac:dyDescent="0.25">
      <c r="B297" s="65">
        <f t="shared" si="2"/>
        <v>288</v>
      </c>
      <c r="C297" s="42">
        <f t="shared" si="3"/>
        <v>290511.44142419496</v>
      </c>
      <c r="D297" s="42">
        <f t="shared" si="4"/>
        <v>3621.3335006954298</v>
      </c>
      <c r="E297" s="42">
        <f t="shared" si="5"/>
        <v>857.8872601975944</v>
      </c>
      <c r="F297" s="67">
        <f t="shared" si="6"/>
        <v>4479.2207608930239</v>
      </c>
      <c r="G297" s="42"/>
      <c r="H297" s="68">
        <f t="shared" si="7"/>
        <v>288</v>
      </c>
      <c r="I297" s="42">
        <f t="shared" si="8"/>
        <v>166006.53795668218</v>
      </c>
      <c r="J297" s="42">
        <f t="shared" si="9"/>
        <v>2069.3334289688169</v>
      </c>
      <c r="K297" s="42">
        <f t="shared" si="10"/>
        <v>490.22129154148251</v>
      </c>
      <c r="L297" s="67">
        <f t="shared" si="11"/>
        <v>2559.5547205102994</v>
      </c>
    </row>
    <row r="298" spans="2:12" ht="15.75" customHeight="1" x14ac:dyDescent="0.25">
      <c r="B298" s="65">
        <f t="shared" si="2"/>
        <v>289</v>
      </c>
      <c r="C298" s="42">
        <f t="shared" si="3"/>
        <v>286879.54570078914</v>
      </c>
      <c r="D298" s="42">
        <f t="shared" si="4"/>
        <v>3631.8957234057916</v>
      </c>
      <c r="E298" s="42">
        <f t="shared" si="5"/>
        <v>847.32503748723263</v>
      </c>
      <c r="F298" s="67">
        <f t="shared" si="6"/>
        <v>4479.2207608930239</v>
      </c>
      <c r="G298" s="42"/>
      <c r="H298" s="68">
        <f t="shared" si="7"/>
        <v>289</v>
      </c>
      <c r="I298" s="42">
        <f t="shared" si="8"/>
        <v>163931.16897187888</v>
      </c>
      <c r="J298" s="42">
        <f t="shared" si="9"/>
        <v>2075.3689848033096</v>
      </c>
      <c r="K298" s="42">
        <f t="shared" si="10"/>
        <v>484.18573570699004</v>
      </c>
      <c r="L298" s="67">
        <f t="shared" si="11"/>
        <v>2559.5547205102994</v>
      </c>
    </row>
    <row r="299" spans="2:12" ht="15.75" customHeight="1" x14ac:dyDescent="0.25">
      <c r="B299" s="65">
        <f t="shared" si="2"/>
        <v>290</v>
      </c>
      <c r="C299" s="42">
        <f t="shared" si="3"/>
        <v>283237.05694819009</v>
      </c>
      <c r="D299" s="42">
        <f t="shared" si="4"/>
        <v>3642.4887525990584</v>
      </c>
      <c r="E299" s="42">
        <f t="shared" si="5"/>
        <v>836.73200829396581</v>
      </c>
      <c r="F299" s="67">
        <f t="shared" si="6"/>
        <v>4479.2207608930239</v>
      </c>
      <c r="G299" s="42"/>
      <c r="H299" s="68">
        <f t="shared" si="7"/>
        <v>290</v>
      </c>
      <c r="I299" s="42">
        <f t="shared" si="8"/>
        <v>161849.74682753655</v>
      </c>
      <c r="J299" s="42">
        <f t="shared" si="9"/>
        <v>2081.4221443423194</v>
      </c>
      <c r="K299" s="42">
        <f t="shared" si="10"/>
        <v>478.13257616798046</v>
      </c>
      <c r="L299" s="67">
        <f t="shared" si="11"/>
        <v>2559.5547205102998</v>
      </c>
    </row>
    <row r="300" spans="2:12" ht="15.75" customHeight="1" x14ac:dyDescent="0.25">
      <c r="B300" s="65">
        <f t="shared" si="2"/>
        <v>291</v>
      </c>
      <c r="C300" s="42">
        <f t="shared" si="3"/>
        <v>279583.94427006261</v>
      </c>
      <c r="D300" s="42">
        <f t="shared" si="4"/>
        <v>3653.1126781274725</v>
      </c>
      <c r="E300" s="42">
        <f t="shared" si="5"/>
        <v>826.1080827655519</v>
      </c>
      <c r="F300" s="67">
        <f t="shared" si="6"/>
        <v>4479.2207608930239</v>
      </c>
      <c r="G300" s="42"/>
      <c r="H300" s="68">
        <f t="shared" si="7"/>
        <v>291</v>
      </c>
      <c r="I300" s="42">
        <f t="shared" si="8"/>
        <v>159762.25386860658</v>
      </c>
      <c r="J300" s="42">
        <f t="shared" si="9"/>
        <v>2087.4929589299841</v>
      </c>
      <c r="K300" s="42">
        <f t="shared" si="10"/>
        <v>472.06176158031531</v>
      </c>
      <c r="L300" s="67">
        <f t="shared" si="11"/>
        <v>2559.5547205102994</v>
      </c>
    </row>
    <row r="301" spans="2:12" ht="15.75" customHeight="1" x14ac:dyDescent="0.25">
      <c r="B301" s="65">
        <f t="shared" si="2"/>
        <v>292</v>
      </c>
      <c r="C301" s="42">
        <f t="shared" si="3"/>
        <v>275920.17667995725</v>
      </c>
      <c r="D301" s="42">
        <f t="shared" si="4"/>
        <v>3663.767590105344</v>
      </c>
      <c r="E301" s="42">
        <f t="shared" si="5"/>
        <v>815.45317078767994</v>
      </c>
      <c r="F301" s="67">
        <f t="shared" si="6"/>
        <v>4479.2207608930239</v>
      </c>
      <c r="G301" s="42"/>
      <c r="H301" s="68">
        <f t="shared" si="7"/>
        <v>292</v>
      </c>
      <c r="I301" s="42">
        <f t="shared" si="8"/>
        <v>157668.67238854637</v>
      </c>
      <c r="J301" s="42">
        <f t="shared" si="9"/>
        <v>2093.5814800601966</v>
      </c>
      <c r="K301" s="42">
        <f t="shared" si="10"/>
        <v>465.97324045010282</v>
      </c>
      <c r="L301" s="67">
        <f t="shared" si="11"/>
        <v>2559.5547205102994</v>
      </c>
    </row>
    <row r="302" spans="2:12" ht="15.75" customHeight="1" x14ac:dyDescent="0.25">
      <c r="B302" s="65">
        <f t="shared" si="2"/>
        <v>293</v>
      </c>
      <c r="C302" s="42">
        <f t="shared" si="3"/>
        <v>272245.72310104745</v>
      </c>
      <c r="D302" s="42">
        <f t="shared" si="4"/>
        <v>3674.4535789098177</v>
      </c>
      <c r="E302" s="42">
        <f t="shared" si="5"/>
        <v>804.76718198320611</v>
      </c>
      <c r="F302" s="67">
        <f t="shared" si="6"/>
        <v>4479.2207608930239</v>
      </c>
      <c r="G302" s="42"/>
      <c r="H302" s="68">
        <f t="shared" si="7"/>
        <v>293</v>
      </c>
      <c r="I302" s="42">
        <f t="shared" si="8"/>
        <v>155568.98462916934</v>
      </c>
      <c r="J302" s="42">
        <f t="shared" si="9"/>
        <v>2099.6877593770387</v>
      </c>
      <c r="K302" s="42">
        <f t="shared" si="10"/>
        <v>459.86696113326059</v>
      </c>
      <c r="L302" s="67">
        <f t="shared" si="11"/>
        <v>2559.5547205102994</v>
      </c>
    </row>
    <row r="303" spans="2:12" ht="15.75" customHeight="1" x14ac:dyDescent="0.25">
      <c r="B303" s="65">
        <f t="shared" si="2"/>
        <v>294</v>
      </c>
      <c r="C303" s="42">
        <f t="shared" si="3"/>
        <v>268560.55236586579</v>
      </c>
      <c r="D303" s="42">
        <f t="shared" si="4"/>
        <v>3685.170735181639</v>
      </c>
      <c r="E303" s="42">
        <f t="shared" si="5"/>
        <v>794.05002571138584</v>
      </c>
      <c r="F303" s="67">
        <f t="shared" si="6"/>
        <v>4479.2207608930248</v>
      </c>
      <c r="G303" s="42"/>
      <c r="H303" s="68">
        <f t="shared" si="7"/>
        <v>294</v>
      </c>
      <c r="I303" s="42">
        <f t="shared" si="8"/>
        <v>153463.17278049412</v>
      </c>
      <c r="J303" s="42">
        <f t="shared" si="9"/>
        <v>2105.8118486752219</v>
      </c>
      <c r="K303" s="42">
        <f t="shared" si="10"/>
        <v>453.74287183507761</v>
      </c>
      <c r="L303" s="67">
        <f t="shared" si="11"/>
        <v>2559.5547205102994</v>
      </c>
    </row>
    <row r="304" spans="2:12" ht="15.75" customHeight="1" x14ac:dyDescent="0.25">
      <c r="B304" s="65">
        <f t="shared" si="2"/>
        <v>295</v>
      </c>
      <c r="C304" s="42">
        <f t="shared" si="3"/>
        <v>264864.63321603986</v>
      </c>
      <c r="D304" s="42">
        <f t="shared" si="4"/>
        <v>3695.9191498259183</v>
      </c>
      <c r="E304" s="42">
        <f t="shared" si="5"/>
        <v>783.30161106710591</v>
      </c>
      <c r="F304" s="67">
        <f t="shared" si="6"/>
        <v>4479.2207608930239</v>
      </c>
      <c r="G304" s="42"/>
      <c r="H304" s="68">
        <f t="shared" si="7"/>
        <v>295</v>
      </c>
      <c r="I304" s="42">
        <f t="shared" si="8"/>
        <v>151351.21898059361</v>
      </c>
      <c r="J304" s="42">
        <f t="shared" si="9"/>
        <v>2111.9537999005247</v>
      </c>
      <c r="K304" s="42">
        <f t="shared" si="10"/>
        <v>447.60092060977479</v>
      </c>
      <c r="L304" s="67">
        <f t="shared" si="11"/>
        <v>2559.5547205102994</v>
      </c>
    </row>
    <row r="305" spans="2:12" ht="15.75" customHeight="1" x14ac:dyDescent="0.25">
      <c r="B305" s="65">
        <f t="shared" si="2"/>
        <v>296</v>
      </c>
      <c r="C305" s="42">
        <f t="shared" si="3"/>
        <v>261157.93430202696</v>
      </c>
      <c r="D305" s="42">
        <f t="shared" si="4"/>
        <v>3706.6989140129103</v>
      </c>
      <c r="E305" s="42">
        <f t="shared" si="5"/>
        <v>772.52184688011357</v>
      </c>
      <c r="F305" s="67">
        <f t="shared" si="6"/>
        <v>4479.2207608930239</v>
      </c>
      <c r="G305" s="42"/>
      <c r="H305" s="68">
        <f t="shared" si="7"/>
        <v>296</v>
      </c>
      <c r="I305" s="42">
        <f t="shared" si="8"/>
        <v>149233.10531544336</v>
      </c>
      <c r="J305" s="42">
        <f t="shared" si="9"/>
        <v>2118.1136651502343</v>
      </c>
      <c r="K305" s="42">
        <f t="shared" si="10"/>
        <v>441.44105536006498</v>
      </c>
      <c r="L305" s="67">
        <f t="shared" si="11"/>
        <v>2559.5547205102994</v>
      </c>
    </row>
    <row r="306" spans="2:12" ht="15.75" customHeight="1" x14ac:dyDescent="0.25">
      <c r="B306" s="65">
        <f t="shared" si="2"/>
        <v>297</v>
      </c>
      <c r="C306" s="42">
        <f t="shared" si="3"/>
        <v>257440.42418284819</v>
      </c>
      <c r="D306" s="42">
        <f t="shared" si="4"/>
        <v>3717.5101191787821</v>
      </c>
      <c r="E306" s="42">
        <f t="shared" si="5"/>
        <v>761.71064171424268</v>
      </c>
      <c r="F306" s="67">
        <f t="shared" si="6"/>
        <v>4479.2207608930248</v>
      </c>
      <c r="G306" s="42"/>
      <c r="H306" s="68">
        <f t="shared" si="7"/>
        <v>297</v>
      </c>
      <c r="I306" s="42">
        <f t="shared" si="8"/>
        <v>147108.81381876976</v>
      </c>
      <c r="J306" s="42">
        <f t="shared" si="9"/>
        <v>2124.2914966735893</v>
      </c>
      <c r="K306" s="42">
        <f t="shared" si="10"/>
        <v>435.2632238367101</v>
      </c>
      <c r="L306" s="67">
        <f t="shared" si="11"/>
        <v>2559.5547205102994</v>
      </c>
    </row>
    <row r="307" spans="2:12" ht="15.75" customHeight="1" x14ac:dyDescent="0.25">
      <c r="B307" s="65">
        <f t="shared" si="2"/>
        <v>298</v>
      </c>
      <c r="C307" s="42">
        <f t="shared" si="3"/>
        <v>253712.0713258218</v>
      </c>
      <c r="D307" s="42">
        <f t="shared" si="4"/>
        <v>3728.3528570263861</v>
      </c>
      <c r="E307" s="42">
        <f t="shared" si="5"/>
        <v>750.8679038666379</v>
      </c>
      <c r="F307" s="67">
        <f t="shared" si="6"/>
        <v>4479.2207608930239</v>
      </c>
      <c r="G307" s="42"/>
      <c r="H307" s="68">
        <f t="shared" si="7"/>
        <v>298</v>
      </c>
      <c r="I307" s="42">
        <f t="shared" si="8"/>
        <v>144978.32647189754</v>
      </c>
      <c r="J307" s="42">
        <f t="shared" si="9"/>
        <v>2130.4873468722208</v>
      </c>
      <c r="K307" s="42">
        <f t="shared" si="10"/>
        <v>429.06737363807883</v>
      </c>
      <c r="L307" s="67">
        <f t="shared" si="11"/>
        <v>2559.5547205102994</v>
      </c>
    </row>
    <row r="308" spans="2:12" ht="15.75" customHeight="1" x14ac:dyDescent="0.25">
      <c r="B308" s="65">
        <f t="shared" si="2"/>
        <v>299</v>
      </c>
      <c r="C308" s="42">
        <f t="shared" si="3"/>
        <v>249972.84410629576</v>
      </c>
      <c r="D308" s="42">
        <f t="shared" si="4"/>
        <v>3739.2272195260466</v>
      </c>
      <c r="E308" s="42">
        <f t="shared" si="5"/>
        <v>739.99354136697775</v>
      </c>
      <c r="F308" s="67">
        <f t="shared" si="6"/>
        <v>4479.2207608930239</v>
      </c>
      <c r="G308" s="42"/>
      <c r="H308" s="68">
        <f t="shared" si="7"/>
        <v>299</v>
      </c>
      <c r="I308" s="42">
        <f t="shared" si="8"/>
        <v>142841.62520359695</v>
      </c>
      <c r="J308" s="42">
        <f t="shared" si="9"/>
        <v>2136.7012683005978</v>
      </c>
      <c r="K308" s="42">
        <f t="shared" si="10"/>
        <v>422.85345220970152</v>
      </c>
      <c r="L308" s="67">
        <f t="shared" si="11"/>
        <v>2559.5547205102994</v>
      </c>
    </row>
    <row r="309" spans="2:12" ht="15.75" customHeight="1" x14ac:dyDescent="0.25">
      <c r="B309" s="65">
        <f t="shared" si="2"/>
        <v>300</v>
      </c>
      <c r="C309" s="42">
        <f t="shared" si="3"/>
        <v>246222.71080737942</v>
      </c>
      <c r="D309" s="42">
        <f t="shared" si="4"/>
        <v>3750.1332989163307</v>
      </c>
      <c r="E309" s="42">
        <f t="shared" si="5"/>
        <v>729.08746197669336</v>
      </c>
      <c r="F309" s="67">
        <f t="shared" si="6"/>
        <v>4479.2207608930239</v>
      </c>
      <c r="G309" s="42"/>
      <c r="H309" s="68">
        <f t="shared" si="7"/>
        <v>300</v>
      </c>
      <c r="I309" s="42">
        <f t="shared" si="8"/>
        <v>140698.69188993049</v>
      </c>
      <c r="J309" s="42">
        <f t="shared" si="9"/>
        <v>2142.933313666475</v>
      </c>
      <c r="K309" s="42">
        <f t="shared" si="10"/>
        <v>416.62140684382479</v>
      </c>
      <c r="L309" s="67">
        <f t="shared" si="11"/>
        <v>2559.5547205102998</v>
      </c>
    </row>
    <row r="310" spans="2:12" ht="15.75" customHeight="1" x14ac:dyDescent="0.25">
      <c r="B310" s="65">
        <f t="shared" si="2"/>
        <v>301</v>
      </c>
      <c r="C310" s="42">
        <f t="shared" si="3"/>
        <v>242461.63961967459</v>
      </c>
      <c r="D310" s="42">
        <f t="shared" si="4"/>
        <v>3761.0711877048366</v>
      </c>
      <c r="E310" s="42">
        <f t="shared" si="5"/>
        <v>718.14957318818733</v>
      </c>
      <c r="F310" s="67">
        <f t="shared" si="6"/>
        <v>4479.2207608930239</v>
      </c>
      <c r="G310" s="42"/>
      <c r="H310" s="68">
        <f t="shared" si="7"/>
        <v>301</v>
      </c>
      <c r="I310" s="42">
        <f t="shared" si="8"/>
        <v>138549.50835409915</v>
      </c>
      <c r="J310" s="42">
        <f t="shared" si="9"/>
        <v>2149.1835358313351</v>
      </c>
      <c r="K310" s="42">
        <f t="shared" si="10"/>
        <v>410.3711846789642</v>
      </c>
      <c r="L310" s="67">
        <f t="shared" si="11"/>
        <v>2559.5547205102994</v>
      </c>
    </row>
    <row r="311" spans="2:12" ht="15.75" customHeight="1" x14ac:dyDescent="0.25">
      <c r="B311" s="65">
        <f t="shared" si="2"/>
        <v>302</v>
      </c>
      <c r="C311" s="42">
        <f t="shared" si="3"/>
        <v>238689.59864100561</v>
      </c>
      <c r="D311" s="42">
        <f t="shared" si="4"/>
        <v>3772.0409786689761</v>
      </c>
      <c r="E311" s="42">
        <f t="shared" si="5"/>
        <v>707.17978222404815</v>
      </c>
      <c r="F311" s="67">
        <f t="shared" si="6"/>
        <v>4479.2207608930239</v>
      </c>
      <c r="G311" s="42"/>
      <c r="H311" s="68">
        <f t="shared" si="7"/>
        <v>302</v>
      </c>
      <c r="I311" s="42">
        <f t="shared" si="8"/>
        <v>136394.05636628831</v>
      </c>
      <c r="J311" s="42">
        <f t="shared" si="9"/>
        <v>2155.4519878108435</v>
      </c>
      <c r="K311" s="42">
        <f t="shared" si="10"/>
        <v>404.10273269945611</v>
      </c>
      <c r="L311" s="67">
        <f t="shared" si="11"/>
        <v>2559.5547205102998</v>
      </c>
    </row>
    <row r="312" spans="2:12" ht="15.75" customHeight="1" x14ac:dyDescent="0.25">
      <c r="B312" s="65">
        <f t="shared" si="2"/>
        <v>303</v>
      </c>
      <c r="C312" s="42">
        <f t="shared" si="3"/>
        <v>234906.55587614884</v>
      </c>
      <c r="D312" s="42">
        <f t="shared" si="4"/>
        <v>3783.0427648567606</v>
      </c>
      <c r="E312" s="42">
        <f t="shared" si="5"/>
        <v>696.17799603626372</v>
      </c>
      <c r="F312" s="67">
        <f t="shared" si="6"/>
        <v>4479.2207608930239</v>
      </c>
      <c r="G312" s="42"/>
      <c r="H312" s="68">
        <f t="shared" si="7"/>
        <v>303</v>
      </c>
      <c r="I312" s="42">
        <f t="shared" si="8"/>
        <v>134232.317643513</v>
      </c>
      <c r="J312" s="42">
        <f t="shared" si="9"/>
        <v>2161.738722775292</v>
      </c>
      <c r="K312" s="42">
        <f t="shared" si="10"/>
        <v>397.81599773500784</v>
      </c>
      <c r="L312" s="67">
        <f t="shared" si="11"/>
        <v>2559.5547205102998</v>
      </c>
    </row>
    <row r="313" spans="2:12" ht="15.75" customHeight="1" x14ac:dyDescent="0.25">
      <c r="B313" s="65">
        <f t="shared" si="2"/>
        <v>304</v>
      </c>
      <c r="C313" s="42">
        <f t="shared" si="3"/>
        <v>231112.47923656125</v>
      </c>
      <c r="D313" s="42">
        <f t="shared" si="4"/>
        <v>3794.0766395875926</v>
      </c>
      <c r="E313" s="42">
        <f t="shared" si="5"/>
        <v>685.14412130543155</v>
      </c>
      <c r="F313" s="67">
        <f t="shared" si="6"/>
        <v>4479.2207608930239</v>
      </c>
      <c r="G313" s="42"/>
      <c r="H313" s="68">
        <f t="shared" si="7"/>
        <v>304</v>
      </c>
      <c r="I313" s="42">
        <f t="shared" si="8"/>
        <v>132064.27384946294</v>
      </c>
      <c r="J313" s="42">
        <f t="shared" si="9"/>
        <v>2168.0437940500528</v>
      </c>
      <c r="K313" s="42">
        <f t="shared" si="10"/>
        <v>391.51092646024659</v>
      </c>
      <c r="L313" s="67">
        <f t="shared" si="11"/>
        <v>2559.5547205102994</v>
      </c>
    </row>
    <row r="314" spans="2:12" ht="15.75" customHeight="1" x14ac:dyDescent="0.25">
      <c r="B314" s="65">
        <f t="shared" si="2"/>
        <v>305</v>
      </c>
      <c r="C314" s="42">
        <f t="shared" si="3"/>
        <v>227307.3365401082</v>
      </c>
      <c r="D314" s="42">
        <f t="shared" si="4"/>
        <v>3805.1426964530565</v>
      </c>
      <c r="E314" s="42">
        <f t="shared" si="5"/>
        <v>674.07806443996776</v>
      </c>
      <c r="F314" s="67">
        <f t="shared" si="6"/>
        <v>4479.2207608930239</v>
      </c>
      <c r="G314" s="42"/>
      <c r="H314" s="68">
        <f t="shared" si="7"/>
        <v>305</v>
      </c>
      <c r="I314" s="42">
        <f t="shared" si="8"/>
        <v>129889.90659434692</v>
      </c>
      <c r="J314" s="42">
        <f t="shared" si="9"/>
        <v>2174.3672551160325</v>
      </c>
      <c r="K314" s="42">
        <f t="shared" si="10"/>
        <v>385.18746539426729</v>
      </c>
      <c r="L314" s="67">
        <f t="shared" si="11"/>
        <v>2559.5547205102998</v>
      </c>
    </row>
    <row r="315" spans="2:12" ht="15.75" customHeight="1" x14ac:dyDescent="0.25">
      <c r="B315" s="65">
        <f t="shared" si="2"/>
        <v>306</v>
      </c>
      <c r="C315" s="42">
        <f t="shared" si="3"/>
        <v>223491.09551079047</v>
      </c>
      <c r="D315" s="42">
        <f t="shared" si="4"/>
        <v>3816.2410293177118</v>
      </c>
      <c r="E315" s="42">
        <f t="shared" si="5"/>
        <v>662.97973157531305</v>
      </c>
      <c r="F315" s="67">
        <f t="shared" si="6"/>
        <v>4479.2207608930248</v>
      </c>
      <c r="G315" s="42"/>
      <c r="H315" s="68">
        <f t="shared" si="7"/>
        <v>306</v>
      </c>
      <c r="I315" s="42">
        <f t="shared" si="8"/>
        <v>127709.19743473679</v>
      </c>
      <c r="J315" s="42">
        <f t="shared" si="9"/>
        <v>2180.7091596101209</v>
      </c>
      <c r="K315" s="42">
        <f t="shared" si="10"/>
        <v>378.84556090017884</v>
      </c>
      <c r="L315" s="67">
        <f t="shared" si="11"/>
        <v>2559.5547205102998</v>
      </c>
    </row>
    <row r="316" spans="2:12" ht="15.75" customHeight="1" x14ac:dyDescent="0.25">
      <c r="B316" s="65">
        <f t="shared" si="2"/>
        <v>307</v>
      </c>
      <c r="C316" s="42">
        <f t="shared" si="3"/>
        <v>219663.72377847059</v>
      </c>
      <c r="D316" s="42">
        <f t="shared" si="4"/>
        <v>3827.3717323198875</v>
      </c>
      <c r="E316" s="42">
        <f t="shared" si="5"/>
        <v>651.84902857313637</v>
      </c>
      <c r="F316" s="67">
        <f t="shared" si="6"/>
        <v>4479.2207608930239</v>
      </c>
      <c r="G316" s="42"/>
      <c r="H316" s="68">
        <f t="shared" si="7"/>
        <v>307</v>
      </c>
      <c r="I316" s="42">
        <f t="shared" si="8"/>
        <v>125522.12787341114</v>
      </c>
      <c r="J316" s="42">
        <f t="shared" si="9"/>
        <v>2187.0695613256503</v>
      </c>
      <c r="K316" s="42">
        <f t="shared" si="10"/>
        <v>372.48515918464932</v>
      </c>
      <c r="L316" s="67">
        <f t="shared" si="11"/>
        <v>2559.5547205102994</v>
      </c>
    </row>
    <row r="317" spans="2:12" ht="15.75" customHeight="1" x14ac:dyDescent="0.25">
      <c r="B317" s="65">
        <f t="shared" si="2"/>
        <v>308</v>
      </c>
      <c r="C317" s="42">
        <f t="shared" si="3"/>
        <v>215825.1888785981</v>
      </c>
      <c r="D317" s="42">
        <f t="shared" si="4"/>
        <v>3838.5348998724876</v>
      </c>
      <c r="E317" s="42">
        <f t="shared" si="5"/>
        <v>640.68586102053666</v>
      </c>
      <c r="F317" s="67">
        <f t="shared" si="6"/>
        <v>4479.2207608930239</v>
      </c>
      <c r="G317" s="42"/>
      <c r="H317" s="68">
        <f t="shared" si="7"/>
        <v>308</v>
      </c>
      <c r="I317" s="42">
        <f t="shared" si="8"/>
        <v>123328.67935919829</v>
      </c>
      <c r="J317" s="42">
        <f t="shared" si="9"/>
        <v>2193.4485142128501</v>
      </c>
      <c r="K317" s="42">
        <f t="shared" si="10"/>
        <v>366.10620629744949</v>
      </c>
      <c r="L317" s="67">
        <f t="shared" si="11"/>
        <v>2559.5547205102994</v>
      </c>
    </row>
    <row r="318" spans="2:12" ht="15.75" customHeight="1" x14ac:dyDescent="0.25">
      <c r="B318" s="65">
        <f t="shared" si="2"/>
        <v>309</v>
      </c>
      <c r="C318" s="42">
        <f t="shared" si="3"/>
        <v>211975.45825193432</v>
      </c>
      <c r="D318" s="42">
        <f t="shared" si="4"/>
        <v>3849.7306266637825</v>
      </c>
      <c r="E318" s="42">
        <f t="shared" si="5"/>
        <v>629.4901342292419</v>
      </c>
      <c r="F318" s="67">
        <f t="shared" si="6"/>
        <v>4479.2207608930239</v>
      </c>
      <c r="G318" s="42"/>
      <c r="H318" s="68">
        <f t="shared" si="7"/>
        <v>309</v>
      </c>
      <c r="I318" s="42">
        <f t="shared" si="8"/>
        <v>121128.83328681898</v>
      </c>
      <c r="J318" s="42">
        <f t="shared" si="9"/>
        <v>2199.8460723793041</v>
      </c>
      <c r="K318" s="42">
        <f t="shared" si="10"/>
        <v>359.70864813099536</v>
      </c>
      <c r="L318" s="67">
        <f t="shared" si="11"/>
        <v>2559.5547205102994</v>
      </c>
    </row>
    <row r="319" spans="2:12" ht="15.75" customHeight="1" x14ac:dyDescent="0.25">
      <c r="B319" s="65">
        <f t="shared" si="2"/>
        <v>310</v>
      </c>
      <c r="C319" s="42">
        <f t="shared" si="3"/>
        <v>208114.49924427611</v>
      </c>
      <c r="D319" s="42">
        <f t="shared" si="4"/>
        <v>3860.9590076582185</v>
      </c>
      <c r="E319" s="42">
        <f t="shared" si="5"/>
        <v>618.26175323480595</v>
      </c>
      <c r="F319" s="67">
        <f t="shared" si="6"/>
        <v>4479.2207608930248</v>
      </c>
      <c r="G319" s="42"/>
      <c r="H319" s="68">
        <f t="shared" si="7"/>
        <v>310</v>
      </c>
      <c r="I319" s="42">
        <f t="shared" si="8"/>
        <v>118922.57099672857</v>
      </c>
      <c r="J319" s="42">
        <f t="shared" si="9"/>
        <v>2206.2622900904107</v>
      </c>
      <c r="K319" s="42">
        <f t="shared" si="10"/>
        <v>353.29243041988912</v>
      </c>
      <c r="L319" s="67">
        <f t="shared" si="11"/>
        <v>2559.5547205102998</v>
      </c>
    </row>
    <row r="320" spans="2:12" ht="15.75" customHeight="1" x14ac:dyDescent="0.25">
      <c r="B320" s="65">
        <f t="shared" si="2"/>
        <v>311</v>
      </c>
      <c r="C320" s="42">
        <f t="shared" si="3"/>
        <v>204242.2791061789</v>
      </c>
      <c r="D320" s="42">
        <f t="shared" si="4"/>
        <v>3872.2201380972215</v>
      </c>
      <c r="E320" s="42">
        <f t="shared" si="5"/>
        <v>607.00062279580266</v>
      </c>
      <c r="F320" s="67">
        <f t="shared" si="6"/>
        <v>4479.2207608930239</v>
      </c>
      <c r="G320" s="42"/>
      <c r="H320" s="68">
        <f t="shared" si="7"/>
        <v>311</v>
      </c>
      <c r="I320" s="42">
        <f t="shared" si="8"/>
        <v>116709.87377495873</v>
      </c>
      <c r="J320" s="42">
        <f t="shared" si="9"/>
        <v>2212.6972217698408</v>
      </c>
      <c r="K320" s="42">
        <f t="shared" si="10"/>
        <v>346.85749874045865</v>
      </c>
      <c r="L320" s="67">
        <f t="shared" si="11"/>
        <v>2559.5547205102994</v>
      </c>
    </row>
    <row r="321" spans="2:12" ht="15.75" customHeight="1" x14ac:dyDescent="0.25">
      <c r="B321" s="65">
        <f t="shared" si="2"/>
        <v>312</v>
      </c>
      <c r="C321" s="42">
        <f t="shared" si="3"/>
        <v>200358.76499267889</v>
      </c>
      <c r="D321" s="42">
        <f t="shared" si="4"/>
        <v>3883.5141135000049</v>
      </c>
      <c r="E321" s="42">
        <f t="shared" si="5"/>
        <v>595.70664739301924</v>
      </c>
      <c r="F321" s="67">
        <f t="shared" si="6"/>
        <v>4479.2207608930239</v>
      </c>
      <c r="G321" s="42"/>
      <c r="H321" s="68">
        <f t="shared" si="7"/>
        <v>312</v>
      </c>
      <c r="I321" s="42">
        <f t="shared" si="8"/>
        <v>114490.72285295873</v>
      </c>
      <c r="J321" s="42">
        <f t="shared" si="9"/>
        <v>2219.1509220000025</v>
      </c>
      <c r="K321" s="42">
        <f t="shared" si="10"/>
        <v>340.40379851029667</v>
      </c>
      <c r="L321" s="67">
        <f t="shared" si="11"/>
        <v>2559.5547205102994</v>
      </c>
    </row>
    <row r="322" spans="2:12" ht="15.75" customHeight="1" x14ac:dyDescent="0.25">
      <c r="B322" s="65">
        <f t="shared" si="2"/>
        <v>313</v>
      </c>
      <c r="C322" s="42">
        <f t="shared" si="3"/>
        <v>196463.9239630145</v>
      </c>
      <c r="D322" s="42">
        <f t="shared" si="4"/>
        <v>3894.8410296643797</v>
      </c>
      <c r="E322" s="42">
        <f t="shared" si="5"/>
        <v>584.37973122864412</v>
      </c>
      <c r="F322" s="67">
        <f t="shared" si="6"/>
        <v>4479.2207608930239</v>
      </c>
      <c r="G322" s="42"/>
      <c r="H322" s="68">
        <f t="shared" si="7"/>
        <v>313</v>
      </c>
      <c r="I322" s="42">
        <f t="shared" si="8"/>
        <v>112265.09940743622</v>
      </c>
      <c r="J322" s="42">
        <f t="shared" si="9"/>
        <v>2225.6234455225031</v>
      </c>
      <c r="K322" s="42">
        <f t="shared" si="10"/>
        <v>333.93127498779666</v>
      </c>
      <c r="L322" s="67">
        <f t="shared" si="11"/>
        <v>2559.5547205102998</v>
      </c>
    </row>
    <row r="323" spans="2:12" ht="15.75" customHeight="1" x14ac:dyDescent="0.25">
      <c r="B323" s="65">
        <f t="shared" si="2"/>
        <v>314</v>
      </c>
      <c r="C323" s="42">
        <f t="shared" si="3"/>
        <v>192557.72298034694</v>
      </c>
      <c r="D323" s="42">
        <f t="shared" si="4"/>
        <v>3906.200982667568</v>
      </c>
      <c r="E323" s="42">
        <f t="shared" si="5"/>
        <v>573.01977822545643</v>
      </c>
      <c r="F323" s="67">
        <f t="shared" si="6"/>
        <v>4479.2207608930248</v>
      </c>
      <c r="G323" s="42"/>
      <c r="H323" s="68">
        <f t="shared" si="7"/>
        <v>314</v>
      </c>
      <c r="I323" s="42">
        <f t="shared" si="8"/>
        <v>110032.98456019761</v>
      </c>
      <c r="J323" s="42">
        <f t="shared" si="9"/>
        <v>2232.1148472386103</v>
      </c>
      <c r="K323" s="42">
        <f t="shared" si="10"/>
        <v>327.43987327168941</v>
      </c>
      <c r="L323" s="67">
        <f t="shared" si="11"/>
        <v>2559.5547205102998</v>
      </c>
    </row>
    <row r="324" spans="2:12" ht="15.75" customHeight="1" x14ac:dyDescent="0.25">
      <c r="B324" s="65">
        <f t="shared" si="2"/>
        <v>315</v>
      </c>
      <c r="C324" s="42">
        <f t="shared" si="3"/>
        <v>188640.12891147993</v>
      </c>
      <c r="D324" s="42">
        <f t="shared" si="4"/>
        <v>3917.5940688670148</v>
      </c>
      <c r="E324" s="42">
        <f t="shared" si="5"/>
        <v>561.62669202600932</v>
      </c>
      <c r="F324" s="67">
        <f t="shared" si="6"/>
        <v>4479.2207608930239</v>
      </c>
      <c r="G324" s="42"/>
      <c r="H324" s="68">
        <f t="shared" si="7"/>
        <v>315</v>
      </c>
      <c r="I324" s="42">
        <f t="shared" si="8"/>
        <v>107794.35937798789</v>
      </c>
      <c r="J324" s="42">
        <f t="shared" si="9"/>
        <v>2238.6251822097224</v>
      </c>
      <c r="K324" s="42">
        <f t="shared" si="10"/>
        <v>320.92953830057678</v>
      </c>
      <c r="L324" s="67">
        <f t="shared" si="11"/>
        <v>2559.5547205102994</v>
      </c>
    </row>
    <row r="325" spans="2:12" ht="15.75" customHeight="1" x14ac:dyDescent="0.25">
      <c r="B325" s="65">
        <f t="shared" si="2"/>
        <v>316</v>
      </c>
      <c r="C325" s="42">
        <f t="shared" si="3"/>
        <v>184711.10852657873</v>
      </c>
      <c r="D325" s="42">
        <f t="shared" si="4"/>
        <v>3929.0203849012109</v>
      </c>
      <c r="E325" s="42">
        <f t="shared" si="5"/>
        <v>550.20037599181387</v>
      </c>
      <c r="F325" s="67">
        <f t="shared" si="6"/>
        <v>4479.2207608930248</v>
      </c>
      <c r="G325" s="42"/>
      <c r="H325" s="68">
        <f t="shared" si="7"/>
        <v>316</v>
      </c>
      <c r="I325" s="42">
        <f t="shared" si="8"/>
        <v>105549.20487233005</v>
      </c>
      <c r="J325" s="42">
        <f t="shared" si="9"/>
        <v>2245.1545056578343</v>
      </c>
      <c r="K325" s="42">
        <f t="shared" si="10"/>
        <v>314.40021485246501</v>
      </c>
      <c r="L325" s="67">
        <f t="shared" si="11"/>
        <v>2559.5547205102994</v>
      </c>
    </row>
    <row r="326" spans="2:12" ht="15.75" customHeight="1" x14ac:dyDescent="0.25">
      <c r="B326" s="65">
        <f t="shared" si="2"/>
        <v>317</v>
      </c>
      <c r="C326" s="42">
        <f t="shared" si="3"/>
        <v>180770.62849888823</v>
      </c>
      <c r="D326" s="42">
        <f t="shared" si="4"/>
        <v>3940.4800276905053</v>
      </c>
      <c r="E326" s="42">
        <f t="shared" si="5"/>
        <v>538.74073320251864</v>
      </c>
      <c r="F326" s="67">
        <f t="shared" si="6"/>
        <v>4479.2207608930239</v>
      </c>
      <c r="G326" s="42"/>
      <c r="H326" s="68">
        <f t="shared" si="7"/>
        <v>317</v>
      </c>
      <c r="I326" s="42">
        <f t="shared" si="8"/>
        <v>103297.50199936405</v>
      </c>
      <c r="J326" s="42">
        <f t="shared" si="9"/>
        <v>2251.7028729660033</v>
      </c>
      <c r="K326" s="42">
        <f t="shared" si="10"/>
        <v>307.85184754429633</v>
      </c>
      <c r="L326" s="67">
        <f t="shared" si="11"/>
        <v>2559.5547205102994</v>
      </c>
    </row>
    <row r="327" spans="2:12" ht="15.75" customHeight="1" x14ac:dyDescent="0.25">
      <c r="B327" s="65">
        <f t="shared" si="2"/>
        <v>318</v>
      </c>
      <c r="C327" s="42">
        <f t="shared" si="3"/>
        <v>176818.65540445028</v>
      </c>
      <c r="D327" s="42">
        <f t="shared" si="4"/>
        <v>3951.9730944379362</v>
      </c>
      <c r="E327" s="42">
        <f t="shared" si="5"/>
        <v>527.24766645508805</v>
      </c>
      <c r="F327" s="67">
        <f t="shared" si="6"/>
        <v>4479.2207608930239</v>
      </c>
      <c r="G327" s="42"/>
      <c r="H327" s="68">
        <f t="shared" si="7"/>
        <v>318</v>
      </c>
      <c r="I327" s="42">
        <f t="shared" si="8"/>
        <v>101039.23165968522</v>
      </c>
      <c r="J327" s="42">
        <f t="shared" si="9"/>
        <v>2258.2703396788206</v>
      </c>
      <c r="K327" s="42">
        <f t="shared" si="10"/>
        <v>301.28438083147887</v>
      </c>
      <c r="L327" s="67">
        <f t="shared" si="11"/>
        <v>2559.5547205102994</v>
      </c>
    </row>
    <row r="328" spans="2:12" ht="15.75" customHeight="1" x14ac:dyDescent="0.25">
      <c r="B328" s="65">
        <f t="shared" si="2"/>
        <v>319</v>
      </c>
      <c r="C328" s="42">
        <f t="shared" si="3"/>
        <v>172855.15572182025</v>
      </c>
      <c r="D328" s="42">
        <f t="shared" si="4"/>
        <v>3963.4996826300467</v>
      </c>
      <c r="E328" s="42">
        <f t="shared" si="5"/>
        <v>515.72107826297736</v>
      </c>
      <c r="F328" s="67">
        <f t="shared" si="6"/>
        <v>4479.2207608930239</v>
      </c>
      <c r="G328" s="42"/>
      <c r="H328" s="68">
        <f t="shared" si="7"/>
        <v>319</v>
      </c>
      <c r="I328" s="42">
        <f t="shared" si="8"/>
        <v>98774.374698182335</v>
      </c>
      <c r="J328" s="42">
        <f t="shared" si="9"/>
        <v>2264.8569615028837</v>
      </c>
      <c r="K328" s="42">
        <f t="shared" si="10"/>
        <v>294.69775900741564</v>
      </c>
      <c r="L328" s="67">
        <f t="shared" si="11"/>
        <v>2559.5547205102994</v>
      </c>
    </row>
    <row r="329" spans="2:12" ht="15.75" customHeight="1" x14ac:dyDescent="0.25">
      <c r="B329" s="65">
        <f t="shared" si="2"/>
        <v>320</v>
      </c>
      <c r="C329" s="42">
        <f t="shared" si="3"/>
        <v>168880.09583178253</v>
      </c>
      <c r="D329" s="42">
        <f t="shared" si="4"/>
        <v>3975.0598900377181</v>
      </c>
      <c r="E329" s="42">
        <f t="shared" si="5"/>
        <v>504.16087085530637</v>
      </c>
      <c r="F329" s="67">
        <f t="shared" si="6"/>
        <v>4479.2207608930248</v>
      </c>
      <c r="G329" s="42"/>
      <c r="H329" s="68">
        <f t="shared" si="7"/>
        <v>320</v>
      </c>
      <c r="I329" s="42">
        <f t="shared" si="8"/>
        <v>96502.911903875065</v>
      </c>
      <c r="J329" s="42">
        <f t="shared" si="9"/>
        <v>2271.4627943072674</v>
      </c>
      <c r="K329" s="42">
        <f t="shared" si="10"/>
        <v>288.09192620303219</v>
      </c>
      <c r="L329" s="67">
        <f t="shared" si="11"/>
        <v>2559.5547205102994</v>
      </c>
    </row>
    <row r="330" spans="2:12" ht="15.75" customHeight="1" x14ac:dyDescent="0.25">
      <c r="B330" s="65">
        <f t="shared" si="2"/>
        <v>321</v>
      </c>
      <c r="C330" s="42">
        <f t="shared" si="3"/>
        <v>164893.44201706554</v>
      </c>
      <c r="D330" s="42">
        <f t="shared" si="4"/>
        <v>3986.6538147169945</v>
      </c>
      <c r="E330" s="42">
        <f t="shared" si="5"/>
        <v>492.5669461760296</v>
      </c>
      <c r="F330" s="67">
        <f t="shared" si="6"/>
        <v>4479.2207608930239</v>
      </c>
      <c r="G330" s="42"/>
      <c r="H330" s="68">
        <f t="shared" si="7"/>
        <v>321</v>
      </c>
      <c r="I330" s="42">
        <f t="shared" si="8"/>
        <v>94224.824009751072</v>
      </c>
      <c r="J330" s="42">
        <f t="shared" si="9"/>
        <v>2278.0878941239966</v>
      </c>
      <c r="K330" s="42">
        <f t="shared" si="10"/>
        <v>281.46682638630261</v>
      </c>
      <c r="L330" s="67">
        <f t="shared" si="11"/>
        <v>2559.5547205102994</v>
      </c>
    </row>
    <row r="331" spans="2:12" ht="15.75" customHeight="1" x14ac:dyDescent="0.25">
      <c r="B331" s="65">
        <f t="shared" si="2"/>
        <v>322</v>
      </c>
      <c r="C331" s="42">
        <f t="shared" si="3"/>
        <v>160895.16046205562</v>
      </c>
      <c r="D331" s="42">
        <f t="shared" si="4"/>
        <v>3998.281555009919</v>
      </c>
      <c r="E331" s="42">
        <f t="shared" si="5"/>
        <v>480.93920588310505</v>
      </c>
      <c r="F331" s="67">
        <f t="shared" si="6"/>
        <v>4479.2207608930239</v>
      </c>
      <c r="G331" s="42"/>
      <c r="H331" s="68">
        <f t="shared" si="7"/>
        <v>322</v>
      </c>
      <c r="I331" s="42">
        <f t="shared" si="8"/>
        <v>91940.091692602553</v>
      </c>
      <c r="J331" s="42">
        <f t="shared" si="9"/>
        <v>2284.732317148525</v>
      </c>
      <c r="K331" s="42">
        <f t="shared" si="10"/>
        <v>274.82240336177432</v>
      </c>
      <c r="L331" s="67">
        <f t="shared" si="11"/>
        <v>2559.5547205102994</v>
      </c>
    </row>
    <row r="332" spans="2:12" ht="15.75" customHeight="1" x14ac:dyDescent="0.25">
      <c r="B332" s="65">
        <f t="shared" si="2"/>
        <v>323</v>
      </c>
      <c r="C332" s="42">
        <f t="shared" si="3"/>
        <v>156885.21725251025</v>
      </c>
      <c r="D332" s="42">
        <f t="shared" si="4"/>
        <v>4009.9432095453649</v>
      </c>
      <c r="E332" s="42">
        <f t="shared" si="5"/>
        <v>469.27755134765943</v>
      </c>
      <c r="F332" s="67">
        <f t="shared" si="6"/>
        <v>4479.2207608930239</v>
      </c>
      <c r="G332" s="42"/>
      <c r="H332" s="68">
        <f t="shared" si="7"/>
        <v>323</v>
      </c>
      <c r="I332" s="42">
        <f t="shared" si="8"/>
        <v>89648.695572862343</v>
      </c>
      <c r="J332" s="42">
        <f t="shared" si="9"/>
        <v>2291.3961197402086</v>
      </c>
      <c r="K332" s="42">
        <f t="shared" si="10"/>
        <v>268.15860077009114</v>
      </c>
      <c r="L332" s="67">
        <f t="shared" si="11"/>
        <v>2559.5547205102998</v>
      </c>
    </row>
    <row r="333" spans="2:12" ht="15.75" customHeight="1" x14ac:dyDescent="0.25">
      <c r="B333" s="65">
        <f t="shared" si="2"/>
        <v>324</v>
      </c>
      <c r="C333" s="42">
        <f t="shared" si="3"/>
        <v>152863.57837527039</v>
      </c>
      <c r="D333" s="42">
        <f t="shared" si="4"/>
        <v>4021.6388772398718</v>
      </c>
      <c r="E333" s="42">
        <f t="shared" si="5"/>
        <v>457.58188365315209</v>
      </c>
      <c r="F333" s="67">
        <f t="shared" si="6"/>
        <v>4479.2207608930239</v>
      </c>
      <c r="G333" s="42"/>
      <c r="H333" s="68">
        <f t="shared" si="7"/>
        <v>324</v>
      </c>
      <c r="I333" s="42">
        <f t="shared" si="8"/>
        <v>87350.616214439564</v>
      </c>
      <c r="J333" s="42">
        <f t="shared" si="9"/>
        <v>2298.079358422784</v>
      </c>
      <c r="K333" s="42">
        <f t="shared" si="10"/>
        <v>261.47536208751552</v>
      </c>
      <c r="L333" s="67">
        <f t="shared" si="11"/>
        <v>2559.5547205102994</v>
      </c>
    </row>
    <row r="334" spans="2:12" ht="15.75" customHeight="1" x14ac:dyDescent="0.25">
      <c r="B334" s="65">
        <f t="shared" si="2"/>
        <v>325</v>
      </c>
      <c r="C334" s="42">
        <f t="shared" si="3"/>
        <v>148830.20971797188</v>
      </c>
      <c r="D334" s="42">
        <f t="shared" si="4"/>
        <v>4033.3686572984884</v>
      </c>
      <c r="E334" s="42">
        <f t="shared" si="5"/>
        <v>445.85210359453583</v>
      </c>
      <c r="F334" s="67">
        <f t="shared" si="6"/>
        <v>4479.2207608930239</v>
      </c>
      <c r="G334" s="42"/>
      <c r="H334" s="68">
        <f t="shared" si="7"/>
        <v>325</v>
      </c>
      <c r="I334" s="42">
        <f t="shared" si="8"/>
        <v>85045.83412455472</v>
      </c>
      <c r="J334" s="42">
        <f t="shared" si="9"/>
        <v>2304.7820898848504</v>
      </c>
      <c r="K334" s="42">
        <f t="shared" si="10"/>
        <v>254.77263062544907</v>
      </c>
      <c r="L334" s="67">
        <f t="shared" si="11"/>
        <v>2559.5547205102994</v>
      </c>
    </row>
    <row r="335" spans="2:12" ht="15.75" customHeight="1" x14ac:dyDescent="0.25">
      <c r="B335" s="65">
        <f t="shared" si="2"/>
        <v>326</v>
      </c>
      <c r="C335" s="42">
        <f t="shared" si="3"/>
        <v>144785.07706875628</v>
      </c>
      <c r="D335" s="42">
        <f t="shared" si="4"/>
        <v>4045.1326492156086</v>
      </c>
      <c r="E335" s="42">
        <f t="shared" si="5"/>
        <v>434.08811167741527</v>
      </c>
      <c r="F335" s="67">
        <f t="shared" si="6"/>
        <v>4479.2207608930239</v>
      </c>
      <c r="G335" s="42"/>
      <c r="H335" s="68">
        <f t="shared" si="7"/>
        <v>326</v>
      </c>
      <c r="I335" s="42">
        <f t="shared" si="8"/>
        <v>82734.329753574377</v>
      </c>
      <c r="J335" s="42">
        <f t="shared" si="9"/>
        <v>2311.5043709803476</v>
      </c>
      <c r="K335" s="42">
        <f t="shared" si="10"/>
        <v>248.05034952995157</v>
      </c>
      <c r="L335" s="67">
        <f t="shared" si="11"/>
        <v>2559.5547205102994</v>
      </c>
    </row>
    <row r="336" spans="2:12" ht="15.75" customHeight="1" x14ac:dyDescent="0.25">
      <c r="B336" s="65">
        <f t="shared" si="2"/>
        <v>327</v>
      </c>
      <c r="C336" s="42">
        <f t="shared" si="3"/>
        <v>140728.14611598046</v>
      </c>
      <c r="D336" s="42">
        <f t="shared" si="4"/>
        <v>4056.9309527758219</v>
      </c>
      <c r="E336" s="42">
        <f t="shared" si="5"/>
        <v>422.28980811720311</v>
      </c>
      <c r="F336" s="67">
        <f t="shared" si="6"/>
        <v>4479.2207608930248</v>
      </c>
      <c r="G336" s="42"/>
      <c r="H336" s="68">
        <f t="shared" si="7"/>
        <v>327</v>
      </c>
      <c r="I336" s="42">
        <f t="shared" si="8"/>
        <v>80416.083494845341</v>
      </c>
      <c r="J336" s="42">
        <f t="shared" si="9"/>
        <v>2318.2462587290406</v>
      </c>
      <c r="K336" s="42">
        <f t="shared" si="10"/>
        <v>241.3084617812589</v>
      </c>
      <c r="L336" s="67">
        <f t="shared" si="11"/>
        <v>2559.5547205102994</v>
      </c>
    </row>
    <row r="337" spans="2:12" ht="15.75" customHeight="1" x14ac:dyDescent="0.25">
      <c r="B337" s="65">
        <f t="shared" si="2"/>
        <v>328</v>
      </c>
      <c r="C337" s="42">
        <f t="shared" si="3"/>
        <v>136659.38244792572</v>
      </c>
      <c r="D337" s="42">
        <f t="shared" si="4"/>
        <v>4068.7636680547512</v>
      </c>
      <c r="E337" s="42">
        <f t="shared" si="5"/>
        <v>410.45709283827364</v>
      </c>
      <c r="F337" s="67">
        <f t="shared" si="6"/>
        <v>4479.2207608930248</v>
      </c>
      <c r="G337" s="42"/>
      <c r="H337" s="68">
        <f t="shared" si="7"/>
        <v>328</v>
      </c>
      <c r="I337" s="42">
        <f t="shared" si="8"/>
        <v>78091.075684528347</v>
      </c>
      <c r="J337" s="42">
        <f t="shared" si="9"/>
        <v>2325.0078103170003</v>
      </c>
      <c r="K337" s="42">
        <f t="shared" si="10"/>
        <v>234.54691019329923</v>
      </c>
      <c r="L337" s="67">
        <f t="shared" si="11"/>
        <v>2559.5547205102994</v>
      </c>
    </row>
    <row r="338" spans="2:12" ht="15.75" customHeight="1" x14ac:dyDescent="0.25">
      <c r="B338" s="65">
        <f t="shared" si="2"/>
        <v>329</v>
      </c>
      <c r="C338" s="42">
        <f t="shared" si="3"/>
        <v>132578.7515525058</v>
      </c>
      <c r="D338" s="42">
        <f t="shared" si="4"/>
        <v>4080.6308954199108</v>
      </c>
      <c r="E338" s="42">
        <f t="shared" si="5"/>
        <v>398.589865473114</v>
      </c>
      <c r="F338" s="67">
        <f t="shared" si="6"/>
        <v>4479.2207608930248</v>
      </c>
      <c r="G338" s="42"/>
      <c r="H338" s="68">
        <f t="shared" si="7"/>
        <v>329</v>
      </c>
      <c r="I338" s="42">
        <f t="shared" si="8"/>
        <v>75759.28660143126</v>
      </c>
      <c r="J338" s="42">
        <f t="shared" si="9"/>
        <v>2331.7890830970914</v>
      </c>
      <c r="K338" s="42">
        <f t="shared" si="10"/>
        <v>227.765637413208</v>
      </c>
      <c r="L338" s="67">
        <f t="shared" si="11"/>
        <v>2559.5547205102994</v>
      </c>
    </row>
    <row r="339" spans="2:12" ht="15.75" customHeight="1" x14ac:dyDescent="0.25">
      <c r="B339" s="65">
        <f t="shared" si="2"/>
        <v>330</v>
      </c>
      <c r="C339" s="42">
        <f t="shared" si="3"/>
        <v>128486.21881697424</v>
      </c>
      <c r="D339" s="42">
        <f t="shared" si="4"/>
        <v>4092.5327355315517</v>
      </c>
      <c r="E339" s="42">
        <f t="shared" si="5"/>
        <v>386.68802536147257</v>
      </c>
      <c r="F339" s="67">
        <f t="shared" si="6"/>
        <v>4479.2207608930239</v>
      </c>
      <c r="G339" s="42"/>
      <c r="H339" s="68">
        <f t="shared" si="7"/>
        <v>330</v>
      </c>
      <c r="I339" s="42">
        <f t="shared" si="8"/>
        <v>73420.696466841808</v>
      </c>
      <c r="J339" s="42">
        <f t="shared" si="9"/>
        <v>2338.5901345894581</v>
      </c>
      <c r="K339" s="42">
        <f t="shared" si="10"/>
        <v>220.96458592084144</v>
      </c>
      <c r="L339" s="67">
        <f t="shared" si="11"/>
        <v>2559.5547205102994</v>
      </c>
    </row>
    <row r="340" spans="2:12" ht="15.75" customHeight="1" x14ac:dyDescent="0.25">
      <c r="B340" s="65">
        <f t="shared" si="2"/>
        <v>331</v>
      </c>
      <c r="C340" s="42">
        <f t="shared" si="3"/>
        <v>124381.74952763073</v>
      </c>
      <c r="D340" s="42">
        <f t="shared" si="4"/>
        <v>4104.4692893435185</v>
      </c>
      <c r="E340" s="42">
        <f t="shared" si="5"/>
        <v>374.75147154950548</v>
      </c>
      <c r="F340" s="67">
        <f t="shared" si="6"/>
        <v>4479.2207608930239</v>
      </c>
      <c r="G340" s="42"/>
      <c r="H340" s="68">
        <f t="shared" si="7"/>
        <v>331</v>
      </c>
      <c r="I340" s="42">
        <f t="shared" si="8"/>
        <v>71075.28544435979</v>
      </c>
      <c r="J340" s="42">
        <f t="shared" si="9"/>
        <v>2345.4110224820106</v>
      </c>
      <c r="K340" s="42">
        <f t="shared" si="10"/>
        <v>214.14369802828884</v>
      </c>
      <c r="L340" s="67">
        <f t="shared" si="11"/>
        <v>2559.5547205102994</v>
      </c>
    </row>
    <row r="341" spans="2:12" ht="15.75" customHeight="1" x14ac:dyDescent="0.25">
      <c r="B341" s="65">
        <f t="shared" si="2"/>
        <v>332</v>
      </c>
      <c r="C341" s="42">
        <f t="shared" si="3"/>
        <v>120265.30886952663</v>
      </c>
      <c r="D341" s="42">
        <f t="shared" si="4"/>
        <v>4116.4406581041039</v>
      </c>
      <c r="E341" s="42">
        <f t="shared" si="5"/>
        <v>362.7801027889202</v>
      </c>
      <c r="F341" s="67">
        <f t="shared" si="6"/>
        <v>4479.2207608930239</v>
      </c>
      <c r="G341" s="42"/>
      <c r="H341" s="68">
        <f t="shared" si="7"/>
        <v>332</v>
      </c>
      <c r="I341" s="42">
        <f t="shared" si="8"/>
        <v>68723.033639728877</v>
      </c>
      <c r="J341" s="42">
        <f t="shared" si="9"/>
        <v>2352.2518046309165</v>
      </c>
      <c r="K341" s="42">
        <f t="shared" si="10"/>
        <v>207.30291587938299</v>
      </c>
      <c r="L341" s="67">
        <f t="shared" si="11"/>
        <v>2559.5547205102994</v>
      </c>
    </row>
    <row r="342" spans="2:12" ht="15.75" customHeight="1" x14ac:dyDescent="0.25">
      <c r="B342" s="65">
        <f t="shared" si="2"/>
        <v>333</v>
      </c>
      <c r="C342" s="42">
        <f t="shared" si="3"/>
        <v>116136.86192616973</v>
      </c>
      <c r="D342" s="42">
        <f t="shared" si="4"/>
        <v>4128.4469433569075</v>
      </c>
      <c r="E342" s="42">
        <f t="shared" si="5"/>
        <v>350.77381753611661</v>
      </c>
      <c r="F342" s="67">
        <f t="shared" si="6"/>
        <v>4479.2207608930239</v>
      </c>
      <c r="G342" s="42"/>
      <c r="H342" s="68">
        <f t="shared" si="7"/>
        <v>333</v>
      </c>
      <c r="I342" s="42">
        <f t="shared" si="8"/>
        <v>66363.921100667794</v>
      </c>
      <c r="J342" s="42">
        <f t="shared" si="9"/>
        <v>2359.11253906109</v>
      </c>
      <c r="K342" s="42">
        <f t="shared" si="10"/>
        <v>200.4421814492095</v>
      </c>
      <c r="L342" s="67">
        <f t="shared" si="11"/>
        <v>2559.5547205102994</v>
      </c>
    </row>
    <row r="343" spans="2:12" ht="15.75" customHeight="1" x14ac:dyDescent="0.25">
      <c r="B343" s="65">
        <f t="shared" si="2"/>
        <v>334</v>
      </c>
      <c r="C343" s="42">
        <f t="shared" si="3"/>
        <v>111996.37367922804</v>
      </c>
      <c r="D343" s="42">
        <f t="shared" si="4"/>
        <v>4140.4882469416989</v>
      </c>
      <c r="E343" s="42">
        <f t="shared" si="5"/>
        <v>338.73251395132564</v>
      </c>
      <c r="F343" s="67">
        <f t="shared" si="6"/>
        <v>4479.2207608930248</v>
      </c>
      <c r="G343" s="42"/>
      <c r="H343" s="68">
        <f t="shared" si="7"/>
        <v>334</v>
      </c>
      <c r="I343" s="42">
        <f t="shared" si="8"/>
        <v>63997.927816701107</v>
      </c>
      <c r="J343" s="42">
        <f t="shared" si="9"/>
        <v>2365.9932839666849</v>
      </c>
      <c r="K343" s="42">
        <f t="shared" si="10"/>
        <v>193.56143654361466</v>
      </c>
      <c r="L343" s="67">
        <f t="shared" si="11"/>
        <v>2559.5547205102994</v>
      </c>
    </row>
    <row r="344" spans="2:12" ht="15.75" customHeight="1" x14ac:dyDescent="0.25">
      <c r="B344" s="65">
        <f t="shared" si="2"/>
        <v>335</v>
      </c>
      <c r="C344" s="42">
        <f t="shared" si="3"/>
        <v>107843.80900823275</v>
      </c>
      <c r="D344" s="42">
        <f t="shared" si="4"/>
        <v>4152.5646709952789</v>
      </c>
      <c r="E344" s="42">
        <f t="shared" si="5"/>
        <v>326.65608989774569</v>
      </c>
      <c r="F344" s="67">
        <f t="shared" si="6"/>
        <v>4479.2207608930248</v>
      </c>
      <c r="G344" s="42"/>
      <c r="H344" s="68">
        <f t="shared" si="7"/>
        <v>335</v>
      </c>
      <c r="I344" s="42">
        <f t="shared" si="8"/>
        <v>61625.033718989522</v>
      </c>
      <c r="J344" s="42">
        <f t="shared" si="9"/>
        <v>2372.8940977115881</v>
      </c>
      <c r="K344" s="42">
        <f t="shared" si="10"/>
        <v>186.66062279871181</v>
      </c>
      <c r="L344" s="67">
        <f t="shared" si="11"/>
        <v>2559.5547205102998</v>
      </c>
    </row>
    <row r="345" spans="2:12" ht="15.75" customHeight="1" x14ac:dyDescent="0.25">
      <c r="B345" s="65">
        <f t="shared" si="2"/>
        <v>336</v>
      </c>
      <c r="C345" s="42">
        <f t="shared" si="3"/>
        <v>103679.13269028041</v>
      </c>
      <c r="D345" s="42">
        <f t="shared" si="4"/>
        <v>4164.6763179523477</v>
      </c>
      <c r="E345" s="42">
        <f t="shared" si="5"/>
        <v>314.54444294067611</v>
      </c>
      <c r="F345" s="67">
        <f t="shared" si="6"/>
        <v>4479.2207608930239</v>
      </c>
      <c r="G345" s="42"/>
      <c r="H345" s="68">
        <f t="shared" si="7"/>
        <v>336</v>
      </c>
      <c r="I345" s="42">
        <f t="shared" si="8"/>
        <v>59245.218680159611</v>
      </c>
      <c r="J345" s="42">
        <f t="shared" si="9"/>
        <v>2379.8150388299132</v>
      </c>
      <c r="K345" s="42">
        <f t="shared" si="10"/>
        <v>179.73968168038635</v>
      </c>
      <c r="L345" s="67">
        <f t="shared" si="11"/>
        <v>2559.5547205102994</v>
      </c>
    </row>
    <row r="346" spans="2:12" ht="15.75" customHeight="1" x14ac:dyDescent="0.25">
      <c r="B346" s="65">
        <f t="shared" si="2"/>
        <v>337</v>
      </c>
      <c r="C346" s="42">
        <f t="shared" si="3"/>
        <v>99502.309399734033</v>
      </c>
      <c r="D346" s="42">
        <f t="shared" si="4"/>
        <v>4176.8232905463756</v>
      </c>
      <c r="E346" s="42">
        <f t="shared" si="5"/>
        <v>302.39747034664839</v>
      </c>
      <c r="F346" s="67">
        <f t="shared" si="6"/>
        <v>4479.2207608930239</v>
      </c>
      <c r="G346" s="42"/>
      <c r="H346" s="68">
        <f t="shared" si="7"/>
        <v>337</v>
      </c>
      <c r="I346" s="42">
        <f t="shared" si="8"/>
        <v>56858.462514133113</v>
      </c>
      <c r="J346" s="42">
        <f t="shared" si="9"/>
        <v>2386.7561660265005</v>
      </c>
      <c r="K346" s="42">
        <f t="shared" si="10"/>
        <v>172.79855448379908</v>
      </c>
      <c r="L346" s="67">
        <f t="shared" si="11"/>
        <v>2559.5547205102994</v>
      </c>
    </row>
    <row r="347" spans="2:12" ht="15.75" customHeight="1" x14ac:dyDescent="0.25">
      <c r="B347" s="65">
        <f t="shared" si="2"/>
        <v>338</v>
      </c>
      <c r="C347" s="42">
        <f t="shared" si="3"/>
        <v>95313.303707923566</v>
      </c>
      <c r="D347" s="42">
        <f t="shared" si="4"/>
        <v>4189.0056918104692</v>
      </c>
      <c r="E347" s="42">
        <f t="shared" si="5"/>
        <v>290.21506908255486</v>
      </c>
      <c r="F347" s="67">
        <f t="shared" si="6"/>
        <v>4479.2207608930239</v>
      </c>
      <c r="G347" s="42"/>
      <c r="H347" s="68">
        <f t="shared" si="7"/>
        <v>338</v>
      </c>
      <c r="I347" s="42">
        <f t="shared" si="8"/>
        <v>54464.744975955698</v>
      </c>
      <c r="J347" s="42">
        <f t="shared" si="9"/>
        <v>2393.7175381774109</v>
      </c>
      <c r="K347" s="42">
        <f t="shared" si="10"/>
        <v>165.83718233288849</v>
      </c>
      <c r="L347" s="67">
        <f t="shared" si="11"/>
        <v>2559.5547205102994</v>
      </c>
    </row>
    <row r="348" spans="2:12" ht="15.75" customHeight="1" x14ac:dyDescent="0.25">
      <c r="B348" s="65">
        <f t="shared" si="2"/>
        <v>339</v>
      </c>
      <c r="C348" s="42">
        <f t="shared" si="3"/>
        <v>91112.080082845321</v>
      </c>
      <c r="D348" s="42">
        <f t="shared" si="4"/>
        <v>4201.2236250782498</v>
      </c>
      <c r="E348" s="42">
        <f t="shared" si="5"/>
        <v>277.99713581477425</v>
      </c>
      <c r="F348" s="67">
        <f t="shared" si="6"/>
        <v>4479.2207608930239</v>
      </c>
      <c r="G348" s="42"/>
      <c r="H348" s="68">
        <f t="shared" si="7"/>
        <v>339</v>
      </c>
      <c r="I348" s="42">
        <f t="shared" si="8"/>
        <v>52064.045761625268</v>
      </c>
      <c r="J348" s="42">
        <f t="shared" si="9"/>
        <v>2400.6992143304287</v>
      </c>
      <c r="K348" s="42">
        <f t="shared" si="10"/>
        <v>158.85550617987101</v>
      </c>
      <c r="L348" s="67">
        <f t="shared" si="11"/>
        <v>2559.5547205102998</v>
      </c>
    </row>
    <row r="349" spans="2:12" ht="15.75" customHeight="1" x14ac:dyDescent="0.25">
      <c r="B349" s="65">
        <f t="shared" si="2"/>
        <v>340</v>
      </c>
      <c r="C349" s="42">
        <f t="shared" si="3"/>
        <v>86898.602888860594</v>
      </c>
      <c r="D349" s="42">
        <f t="shared" si="4"/>
        <v>4213.4771939847278</v>
      </c>
      <c r="E349" s="42">
        <f t="shared" si="5"/>
        <v>265.74356690829603</v>
      </c>
      <c r="F349" s="67">
        <f t="shared" si="6"/>
        <v>4479.2207608930239</v>
      </c>
      <c r="G349" s="42"/>
      <c r="H349" s="68">
        <f t="shared" si="7"/>
        <v>340</v>
      </c>
      <c r="I349" s="42">
        <f t="shared" si="8"/>
        <v>49656.344507919712</v>
      </c>
      <c r="J349" s="42">
        <f t="shared" si="9"/>
        <v>2407.7012537055589</v>
      </c>
      <c r="K349" s="42">
        <f t="shared" si="10"/>
        <v>151.85346680474055</v>
      </c>
      <c r="L349" s="67">
        <f t="shared" si="11"/>
        <v>2559.5547205102994</v>
      </c>
    </row>
    <row r="350" spans="2:12" ht="15.75" customHeight="1" x14ac:dyDescent="0.25">
      <c r="B350" s="65">
        <f t="shared" si="2"/>
        <v>341</v>
      </c>
      <c r="C350" s="42">
        <f t="shared" si="3"/>
        <v>82672.836386393406</v>
      </c>
      <c r="D350" s="42">
        <f t="shared" si="4"/>
        <v>4225.7665024671842</v>
      </c>
      <c r="E350" s="42">
        <f t="shared" si="5"/>
        <v>253.45425842584058</v>
      </c>
      <c r="F350" s="67">
        <f t="shared" si="6"/>
        <v>4479.2207608930248</v>
      </c>
      <c r="G350" s="42"/>
      <c r="H350" s="68">
        <f t="shared" si="7"/>
        <v>341</v>
      </c>
      <c r="I350" s="42">
        <f t="shared" si="8"/>
        <v>47241.620792224181</v>
      </c>
      <c r="J350" s="42">
        <f t="shared" si="9"/>
        <v>2414.7237156955334</v>
      </c>
      <c r="K350" s="42">
        <f t="shared" si="10"/>
        <v>144.83100481476603</v>
      </c>
      <c r="L350" s="67">
        <f t="shared" si="11"/>
        <v>2559.5547205102994</v>
      </c>
    </row>
    <row r="351" spans="2:12" ht="15.75" customHeight="1" x14ac:dyDescent="0.25">
      <c r="B351" s="65">
        <f t="shared" si="2"/>
        <v>342</v>
      </c>
      <c r="C351" s="42">
        <f t="shared" si="3"/>
        <v>78434.744731627361</v>
      </c>
      <c r="D351" s="42">
        <f t="shared" si="4"/>
        <v>4238.0916547660463</v>
      </c>
      <c r="E351" s="42">
        <f t="shared" si="5"/>
        <v>241.12910612697797</v>
      </c>
      <c r="F351" s="67">
        <f t="shared" si="6"/>
        <v>4479.2207608930239</v>
      </c>
      <c r="G351" s="42"/>
      <c r="H351" s="68">
        <f t="shared" si="7"/>
        <v>342</v>
      </c>
      <c r="I351" s="42">
        <f t="shared" si="8"/>
        <v>44819.854132357868</v>
      </c>
      <c r="J351" s="42">
        <f t="shared" si="9"/>
        <v>2421.7666598663122</v>
      </c>
      <c r="K351" s="42">
        <f t="shared" si="10"/>
        <v>137.78806064398742</v>
      </c>
      <c r="L351" s="67">
        <f t="shared" si="11"/>
        <v>2559.5547205102998</v>
      </c>
    </row>
    <row r="352" spans="2:12" ht="15.75" customHeight="1" x14ac:dyDescent="0.25">
      <c r="B352" s="65">
        <f t="shared" si="2"/>
        <v>343</v>
      </c>
      <c r="C352" s="42">
        <f t="shared" si="3"/>
        <v>74184.291976201581</v>
      </c>
      <c r="D352" s="42">
        <f t="shared" si="4"/>
        <v>4250.4527554257811</v>
      </c>
      <c r="E352" s="42">
        <f t="shared" si="5"/>
        <v>228.76800546724368</v>
      </c>
      <c r="F352" s="67">
        <f t="shared" si="6"/>
        <v>4479.2207608930248</v>
      </c>
      <c r="G352" s="42"/>
      <c r="H352" s="68">
        <f t="shared" si="7"/>
        <v>343</v>
      </c>
      <c r="I352" s="42">
        <f t="shared" si="8"/>
        <v>42391.02398640028</v>
      </c>
      <c r="J352" s="42">
        <f t="shared" si="9"/>
        <v>2428.8301459575891</v>
      </c>
      <c r="K352" s="42">
        <f t="shared" si="10"/>
        <v>130.72457455271066</v>
      </c>
      <c r="L352" s="67">
        <f t="shared" si="11"/>
        <v>2559.5547205102998</v>
      </c>
    </row>
    <row r="353" spans="2:12" ht="15.75" customHeight="1" x14ac:dyDescent="0.25">
      <c r="B353" s="65">
        <f t="shared" si="2"/>
        <v>344</v>
      </c>
      <c r="C353" s="42">
        <f t="shared" si="3"/>
        <v>69921.442066905802</v>
      </c>
      <c r="D353" s="42">
        <f t="shared" si="4"/>
        <v>4262.8499092957727</v>
      </c>
      <c r="E353" s="42">
        <f t="shared" si="5"/>
        <v>216.37085159725177</v>
      </c>
      <c r="F353" s="67">
        <f t="shared" si="6"/>
        <v>4479.2207608930248</v>
      </c>
      <c r="G353" s="42"/>
      <c r="H353" s="68">
        <f t="shared" si="7"/>
        <v>344</v>
      </c>
      <c r="I353" s="42">
        <f t="shared" si="8"/>
        <v>39955.109752516983</v>
      </c>
      <c r="J353" s="42">
        <f t="shared" si="9"/>
        <v>2435.9142338832985</v>
      </c>
      <c r="K353" s="42">
        <f t="shared" si="10"/>
        <v>123.64048662700101</v>
      </c>
      <c r="L353" s="67">
        <f t="shared" si="11"/>
        <v>2559.5547205102994</v>
      </c>
    </row>
    <row r="354" spans="2:12" ht="15.75" customHeight="1" x14ac:dyDescent="0.25">
      <c r="B354" s="65">
        <f t="shared" si="2"/>
        <v>345</v>
      </c>
      <c r="C354" s="42">
        <f t="shared" si="3"/>
        <v>65646.158845374579</v>
      </c>
      <c r="D354" s="42">
        <f t="shared" si="4"/>
        <v>4275.2832215312183</v>
      </c>
      <c r="E354" s="42">
        <f t="shared" si="5"/>
        <v>203.93753936180579</v>
      </c>
      <c r="F354" s="67">
        <f t="shared" si="6"/>
        <v>4479.2207608930239</v>
      </c>
      <c r="G354" s="42"/>
      <c r="H354" s="68">
        <f t="shared" si="7"/>
        <v>345</v>
      </c>
      <c r="I354" s="42">
        <f t="shared" si="8"/>
        <v>37512.090768784859</v>
      </c>
      <c r="J354" s="42">
        <f t="shared" si="9"/>
        <v>2443.0189837321245</v>
      </c>
      <c r="K354" s="42">
        <f t="shared" si="10"/>
        <v>116.53573677817472</v>
      </c>
      <c r="L354" s="67">
        <f t="shared" si="11"/>
        <v>2559.5547205102994</v>
      </c>
    </row>
    <row r="355" spans="2:12" ht="15.75" customHeight="1" x14ac:dyDescent="0.25">
      <c r="B355" s="65">
        <f t="shared" si="2"/>
        <v>346</v>
      </c>
      <c r="C355" s="42">
        <f t="shared" si="3"/>
        <v>61358.406047780561</v>
      </c>
      <c r="D355" s="42">
        <f t="shared" si="4"/>
        <v>4287.7527975940175</v>
      </c>
      <c r="E355" s="42">
        <f t="shared" si="5"/>
        <v>191.46796329900639</v>
      </c>
      <c r="F355" s="67">
        <f t="shared" si="6"/>
        <v>4479.2207608930239</v>
      </c>
      <c r="G355" s="42"/>
      <c r="H355" s="68">
        <f t="shared" si="7"/>
        <v>346</v>
      </c>
      <c r="I355" s="42">
        <f t="shared" si="8"/>
        <v>35061.946313016851</v>
      </c>
      <c r="J355" s="42">
        <f t="shared" si="9"/>
        <v>2450.1444557680102</v>
      </c>
      <c r="K355" s="42">
        <f t="shared" si="10"/>
        <v>109.41026474228937</v>
      </c>
      <c r="L355" s="67">
        <f t="shared" si="11"/>
        <v>2559.5547205102994</v>
      </c>
    </row>
    <row r="356" spans="2:12" ht="15.75" customHeight="1" x14ac:dyDescent="0.25">
      <c r="B356" s="65">
        <f t="shared" si="2"/>
        <v>347</v>
      </c>
      <c r="C356" s="42">
        <f t="shared" si="3"/>
        <v>57058.147304526894</v>
      </c>
      <c r="D356" s="42">
        <f t="shared" si="4"/>
        <v>4300.2587432536675</v>
      </c>
      <c r="E356" s="42">
        <f t="shared" si="5"/>
        <v>178.96201763935719</v>
      </c>
      <c r="F356" s="67">
        <f t="shared" si="6"/>
        <v>4479.2207608930248</v>
      </c>
      <c r="G356" s="42"/>
      <c r="H356" s="68">
        <f t="shared" si="7"/>
        <v>347</v>
      </c>
      <c r="I356" s="42">
        <f t="shared" si="8"/>
        <v>32604.655602586186</v>
      </c>
      <c r="J356" s="42">
        <f t="shared" si="9"/>
        <v>2457.2907104306669</v>
      </c>
      <c r="K356" s="42">
        <f t="shared" si="10"/>
        <v>102.26401007963268</v>
      </c>
      <c r="L356" s="67">
        <f t="shared" si="11"/>
        <v>2559.5547205102994</v>
      </c>
    </row>
    <row r="357" spans="2:12" ht="15.75" customHeight="1" x14ac:dyDescent="0.25">
      <c r="B357" s="65">
        <f t="shared" si="2"/>
        <v>348</v>
      </c>
      <c r="C357" s="42">
        <f t="shared" si="3"/>
        <v>52745.346139938738</v>
      </c>
      <c r="D357" s="42">
        <f t="shared" si="4"/>
        <v>4312.801164588157</v>
      </c>
      <c r="E357" s="42">
        <f t="shared" si="5"/>
        <v>166.41959630486733</v>
      </c>
      <c r="F357" s="67">
        <f t="shared" si="6"/>
        <v>4479.2207608930239</v>
      </c>
      <c r="G357" s="42"/>
      <c r="H357" s="68">
        <f t="shared" si="7"/>
        <v>348</v>
      </c>
      <c r="I357" s="42">
        <f t="shared" si="8"/>
        <v>30140.197794250096</v>
      </c>
      <c r="J357" s="42">
        <f t="shared" si="9"/>
        <v>2464.4578083360893</v>
      </c>
      <c r="K357" s="42">
        <f t="shared" si="10"/>
        <v>95.096912174209891</v>
      </c>
      <c r="L357" s="67">
        <f t="shared" si="11"/>
        <v>2559.5547205102994</v>
      </c>
    </row>
    <row r="358" spans="2:12" ht="15.75" customHeight="1" x14ac:dyDescent="0.25">
      <c r="B358" s="65">
        <f t="shared" si="2"/>
        <v>349</v>
      </c>
      <c r="C358" s="42">
        <f t="shared" si="3"/>
        <v>48419.965971953861</v>
      </c>
      <c r="D358" s="42">
        <f t="shared" si="4"/>
        <v>4325.380167984873</v>
      </c>
      <c r="E358" s="42">
        <f t="shared" si="5"/>
        <v>153.84059290815185</v>
      </c>
      <c r="F358" s="67">
        <f t="shared" si="6"/>
        <v>4479.2207608930248</v>
      </c>
      <c r="G358" s="42"/>
      <c r="H358" s="68">
        <f t="shared" si="7"/>
        <v>349</v>
      </c>
      <c r="I358" s="42">
        <f t="shared" si="8"/>
        <v>27668.551983973026</v>
      </c>
      <c r="J358" s="42">
        <f t="shared" si="9"/>
        <v>2471.6458102770703</v>
      </c>
      <c r="K358" s="42">
        <f t="shared" si="10"/>
        <v>87.908910233229633</v>
      </c>
      <c r="L358" s="67">
        <f t="shared" si="11"/>
        <v>2559.5547205102998</v>
      </c>
    </row>
    <row r="359" spans="2:12" ht="15.75" customHeight="1" x14ac:dyDescent="0.25">
      <c r="B359" s="65">
        <f t="shared" si="2"/>
        <v>350</v>
      </c>
      <c r="C359" s="42">
        <f t="shared" si="3"/>
        <v>44081.970111812363</v>
      </c>
      <c r="D359" s="42">
        <f t="shared" si="4"/>
        <v>4337.9958601414946</v>
      </c>
      <c r="E359" s="42">
        <f t="shared" si="5"/>
        <v>141.22490075152933</v>
      </c>
      <c r="F359" s="67">
        <f t="shared" si="6"/>
        <v>4479.2207608930239</v>
      </c>
      <c r="G359" s="42"/>
      <c r="H359" s="68">
        <f t="shared" si="7"/>
        <v>350</v>
      </c>
      <c r="I359" s="42">
        <f t="shared" si="8"/>
        <v>25189.697206749315</v>
      </c>
      <c r="J359" s="42">
        <f t="shared" si="9"/>
        <v>2478.8547772237112</v>
      </c>
      <c r="K359" s="42">
        <f t="shared" si="10"/>
        <v>80.69994328658818</v>
      </c>
      <c r="L359" s="67">
        <f t="shared" si="11"/>
        <v>2559.5547205102994</v>
      </c>
    </row>
    <row r="360" spans="2:12" ht="15.75" customHeight="1" x14ac:dyDescent="0.25">
      <c r="B360" s="65">
        <f t="shared" si="2"/>
        <v>351</v>
      </c>
      <c r="C360" s="42">
        <f t="shared" si="3"/>
        <v>39731.321763745458</v>
      </c>
      <c r="D360" s="42">
        <f t="shared" si="4"/>
        <v>4350.6483480669076</v>
      </c>
      <c r="E360" s="42">
        <f t="shared" si="5"/>
        <v>128.57241282611662</v>
      </c>
      <c r="F360" s="67">
        <f t="shared" si="6"/>
        <v>4479.2207608930239</v>
      </c>
      <c r="G360" s="42"/>
      <c r="H360" s="68">
        <f t="shared" si="7"/>
        <v>351</v>
      </c>
      <c r="I360" s="42">
        <f t="shared" si="8"/>
        <v>22703.612436425366</v>
      </c>
      <c r="J360" s="42">
        <f t="shared" si="9"/>
        <v>2486.0847703239474</v>
      </c>
      <c r="K360" s="42">
        <f t="shared" si="10"/>
        <v>73.469950186352349</v>
      </c>
      <c r="L360" s="67">
        <f t="shared" si="11"/>
        <v>2559.5547205102998</v>
      </c>
    </row>
    <row r="361" spans="2:12" ht="15.75" customHeight="1" x14ac:dyDescent="0.25">
      <c r="B361" s="65">
        <f t="shared" si="2"/>
        <v>352</v>
      </c>
      <c r="C361" s="42">
        <f t="shared" si="3"/>
        <v>35367.984024663354</v>
      </c>
      <c r="D361" s="42">
        <f t="shared" si="4"/>
        <v>4363.3377390821024</v>
      </c>
      <c r="E361" s="42">
        <f t="shared" si="5"/>
        <v>115.88302181092146</v>
      </c>
      <c r="F361" s="67">
        <f t="shared" si="6"/>
        <v>4479.2207608930239</v>
      </c>
      <c r="G361" s="42"/>
      <c r="H361" s="68">
        <f t="shared" si="7"/>
        <v>352</v>
      </c>
      <c r="I361" s="42">
        <f t="shared" si="8"/>
        <v>20210.276585521307</v>
      </c>
      <c r="J361" s="42">
        <f t="shared" si="9"/>
        <v>2493.3358509040586</v>
      </c>
      <c r="K361" s="42">
        <f t="shared" si="10"/>
        <v>66.21886960624083</v>
      </c>
      <c r="L361" s="67">
        <f t="shared" si="11"/>
        <v>2559.5547205102994</v>
      </c>
    </row>
    <row r="362" spans="2:12" ht="15.75" customHeight="1" x14ac:dyDescent="0.25">
      <c r="B362" s="65">
        <f t="shared" si="2"/>
        <v>353</v>
      </c>
      <c r="C362" s="42">
        <f t="shared" si="3"/>
        <v>30991.91988384226</v>
      </c>
      <c r="D362" s="42">
        <f t="shared" si="4"/>
        <v>4376.0641408210922</v>
      </c>
      <c r="E362" s="42">
        <f t="shared" si="5"/>
        <v>103.15662007193201</v>
      </c>
      <c r="F362" s="67">
        <f t="shared" si="6"/>
        <v>4479.2207608930239</v>
      </c>
      <c r="G362" s="42"/>
      <c r="H362" s="68">
        <f t="shared" si="7"/>
        <v>353</v>
      </c>
      <c r="I362" s="42">
        <f t="shared" si="8"/>
        <v>17709.668505052112</v>
      </c>
      <c r="J362" s="42">
        <f t="shared" si="9"/>
        <v>2500.6080804691956</v>
      </c>
      <c r="K362" s="42">
        <f t="shared" si="10"/>
        <v>58.946640041103997</v>
      </c>
      <c r="L362" s="67">
        <f t="shared" si="11"/>
        <v>2559.5547205102994</v>
      </c>
    </row>
    <row r="363" spans="2:12" ht="15.75" customHeight="1" x14ac:dyDescent="0.25">
      <c r="B363" s="65">
        <f t="shared" si="2"/>
        <v>354</v>
      </c>
      <c r="C363" s="42">
        <f t="shared" si="3"/>
        <v>26603.092222610438</v>
      </c>
      <c r="D363" s="42">
        <f t="shared" si="4"/>
        <v>4388.8276612318205</v>
      </c>
      <c r="E363" s="42">
        <f t="shared" si="5"/>
        <v>90.39309966120382</v>
      </c>
      <c r="F363" s="67">
        <f t="shared" si="6"/>
        <v>4479.2207608930239</v>
      </c>
      <c r="G363" s="42"/>
      <c r="H363" s="68">
        <f t="shared" si="7"/>
        <v>354</v>
      </c>
      <c r="I363" s="42">
        <f t="shared" si="8"/>
        <v>15201.766984348214</v>
      </c>
      <c r="J363" s="42">
        <f t="shared" si="9"/>
        <v>2507.9015207038974</v>
      </c>
      <c r="K363" s="42">
        <f t="shared" si="10"/>
        <v>51.653199806402185</v>
      </c>
      <c r="L363" s="67">
        <f t="shared" si="11"/>
        <v>2559.5547205102994</v>
      </c>
    </row>
    <row r="364" spans="2:12" ht="15.75" customHeight="1" x14ac:dyDescent="0.25">
      <c r="B364" s="65">
        <f t="shared" si="2"/>
        <v>355</v>
      </c>
      <c r="C364" s="42">
        <f t="shared" si="3"/>
        <v>22201.463814033359</v>
      </c>
      <c r="D364" s="42">
        <f t="shared" si="4"/>
        <v>4401.6284085770794</v>
      </c>
      <c r="E364" s="42">
        <f t="shared" si="5"/>
        <v>77.592352315944339</v>
      </c>
      <c r="F364" s="67">
        <f t="shared" si="6"/>
        <v>4479.2207608930239</v>
      </c>
      <c r="G364" s="42"/>
      <c r="H364" s="68">
        <f t="shared" si="7"/>
        <v>355</v>
      </c>
      <c r="I364" s="42">
        <f t="shared" si="8"/>
        <v>12686.550750875598</v>
      </c>
      <c r="J364" s="42">
        <f t="shared" si="9"/>
        <v>2515.2162334726168</v>
      </c>
      <c r="K364" s="42">
        <f t="shared" si="10"/>
        <v>44.338487037682476</v>
      </c>
      <c r="L364" s="67">
        <f t="shared" si="11"/>
        <v>2559.5547205102994</v>
      </c>
    </row>
    <row r="365" spans="2:12" ht="15.75" customHeight="1" x14ac:dyDescent="0.25">
      <c r="B365" s="65">
        <f t="shared" si="2"/>
        <v>356</v>
      </c>
      <c r="C365" s="42">
        <f t="shared" si="3"/>
        <v>17786.99732259793</v>
      </c>
      <c r="D365" s="42">
        <f t="shared" si="4"/>
        <v>4414.4664914354298</v>
      </c>
      <c r="E365" s="42">
        <f t="shared" si="5"/>
        <v>64.754269457594503</v>
      </c>
      <c r="F365" s="67">
        <f t="shared" si="6"/>
        <v>4479.2207608930239</v>
      </c>
      <c r="G365" s="42"/>
      <c r="H365" s="68">
        <f t="shared" si="7"/>
        <v>356</v>
      </c>
      <c r="I365" s="42">
        <f t="shared" si="8"/>
        <v>10163.998470055352</v>
      </c>
      <c r="J365" s="42">
        <f t="shared" si="9"/>
        <v>2522.5522808202454</v>
      </c>
      <c r="K365" s="42">
        <f t="shared" si="10"/>
        <v>37.002439690054004</v>
      </c>
      <c r="L365" s="67">
        <f t="shared" si="11"/>
        <v>2559.5547205102994</v>
      </c>
    </row>
    <row r="366" spans="2:12" ht="15.75" customHeight="1" x14ac:dyDescent="0.25">
      <c r="B366" s="65">
        <f t="shared" si="2"/>
        <v>357</v>
      </c>
      <c r="C366" s="42">
        <f t="shared" si="3"/>
        <v>13359.655303895814</v>
      </c>
      <c r="D366" s="42">
        <f t="shared" si="4"/>
        <v>4427.3420187021165</v>
      </c>
      <c r="E366" s="42">
        <f t="shared" si="5"/>
        <v>51.878742190907843</v>
      </c>
      <c r="F366" s="67">
        <f t="shared" si="6"/>
        <v>4479.2207608930248</v>
      </c>
      <c r="G366" s="42"/>
      <c r="H366" s="68">
        <f t="shared" si="7"/>
        <v>357</v>
      </c>
      <c r="I366" s="42">
        <f t="shared" si="8"/>
        <v>7634.088745082714</v>
      </c>
      <c r="J366" s="42">
        <f t="shared" si="9"/>
        <v>2529.9097249726378</v>
      </c>
      <c r="K366" s="42">
        <f t="shared" si="10"/>
        <v>29.644995537661625</v>
      </c>
      <c r="L366" s="67">
        <f t="shared" si="11"/>
        <v>2559.5547205102994</v>
      </c>
    </row>
    <row r="367" spans="2:12" ht="15.75" customHeight="1" x14ac:dyDescent="0.25">
      <c r="B367" s="65">
        <f t="shared" si="2"/>
        <v>358</v>
      </c>
      <c r="C367" s="42">
        <f t="shared" si="3"/>
        <v>8919.4002043058154</v>
      </c>
      <c r="D367" s="42">
        <f t="shared" si="4"/>
        <v>4440.2550995899983</v>
      </c>
      <c r="E367" s="42">
        <f t="shared" si="5"/>
        <v>38.965661303026671</v>
      </c>
      <c r="F367" s="67">
        <f t="shared" si="6"/>
        <v>4479.2207608930248</v>
      </c>
      <c r="G367" s="42"/>
      <c r="H367" s="68">
        <f t="shared" si="7"/>
        <v>358</v>
      </c>
      <c r="I367" s="42">
        <f t="shared" si="8"/>
        <v>5096.8001167455723</v>
      </c>
      <c r="J367" s="42">
        <f t="shared" si="9"/>
        <v>2537.2886283371417</v>
      </c>
      <c r="K367" s="42">
        <f t="shared" si="10"/>
        <v>22.266092173158096</v>
      </c>
      <c r="L367" s="67">
        <f t="shared" si="11"/>
        <v>2559.5547205102998</v>
      </c>
    </row>
    <row r="368" spans="2:12" ht="15.75" customHeight="1" x14ac:dyDescent="0.25">
      <c r="B368" s="65">
        <f t="shared" si="2"/>
        <v>359</v>
      </c>
      <c r="C368" s="42">
        <f t="shared" si="3"/>
        <v>4466.1943606753466</v>
      </c>
      <c r="D368" s="42">
        <f t="shared" si="4"/>
        <v>4453.2058436304687</v>
      </c>
      <c r="E368" s="42">
        <f t="shared" si="5"/>
        <v>26.014917262555848</v>
      </c>
      <c r="F368" s="67">
        <f t="shared" si="6"/>
        <v>4479.2207608930248</v>
      </c>
      <c r="G368" s="42"/>
      <c r="H368" s="68">
        <f t="shared" si="7"/>
        <v>359</v>
      </c>
      <c r="I368" s="42">
        <f t="shared" si="8"/>
        <v>2552.1110632424475</v>
      </c>
      <c r="J368" s="42">
        <f t="shared" si="9"/>
        <v>2544.6890535031248</v>
      </c>
      <c r="K368" s="42">
        <f t="shared" si="10"/>
        <v>14.865667007174769</v>
      </c>
      <c r="L368" s="67">
        <f t="shared" si="11"/>
        <v>2559.5547205102994</v>
      </c>
    </row>
    <row r="369" spans="2:12" ht="15.75" customHeight="1" x14ac:dyDescent="0.25">
      <c r="B369" s="73">
        <f t="shared" si="2"/>
        <v>360</v>
      </c>
      <c r="C369" s="74">
        <f t="shared" si="3"/>
        <v>9.5587893156334758E-10</v>
      </c>
      <c r="D369" s="74">
        <f t="shared" si="4"/>
        <v>4466.1943606743907</v>
      </c>
      <c r="E369" s="74">
        <f t="shared" si="5"/>
        <v>13.02640021863364</v>
      </c>
      <c r="F369" s="75">
        <f t="shared" si="6"/>
        <v>4479.2207608930248</v>
      </c>
      <c r="G369" s="42"/>
      <c r="H369" s="76">
        <f t="shared" si="7"/>
        <v>360</v>
      </c>
      <c r="I369" s="74">
        <f t="shared" si="8"/>
        <v>-6.1390892369672656E-11</v>
      </c>
      <c r="J369" s="74">
        <f t="shared" si="9"/>
        <v>2552.1110632425089</v>
      </c>
      <c r="K369" s="74">
        <f t="shared" si="10"/>
        <v>7.443657267790651</v>
      </c>
      <c r="L369" s="75">
        <f t="shared" si="11"/>
        <v>2559.5547205102994</v>
      </c>
    </row>
  </sheetData>
  <mergeCells count="2">
    <mergeCell ref="B1:F1"/>
    <mergeCell ref="H1:L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בניית תקציב</vt:lpstr>
      <vt:lpstr>חישוב משכנתא תכנון תקציב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KKD Windows8 V.4_x64</cp:lastModifiedBy>
  <dcterms:created xsi:type="dcterms:W3CDTF">2006-09-16T00:00:00Z</dcterms:created>
  <dcterms:modified xsi:type="dcterms:W3CDTF">2019-01-23T08:09:42Z</dcterms:modified>
</cp:coreProperties>
</file>